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0" documentId="13_ncr:1_{291594F2-60BD-49F2-8837-9B8A0A9A55C5}" xr6:coauthVersionLast="47" xr6:coauthVersionMax="47" xr10:uidLastSave="{00000000-0000-0000-0000-000000000000}"/>
  <bookViews>
    <workbookView xWindow="17835" yWindow="-16485" windowWidth="29040" windowHeight="15720" tabRatio="946" xr2:uid="{E1A1D074-E8B3-4952-8B4A-41C173A4FE05}"/>
  </bookViews>
  <sheets>
    <sheet name="Indice" sheetId="106" r:id="rId1"/>
    <sheet name="Indice_Grupo" sheetId="107" r:id="rId2"/>
    <sheet name="Datos_basicos" sheetId="108" r:id="rId3"/>
    <sheet name="Rtdos_EUR" sheetId="109" r:id="rId4"/>
    <sheet name="Rtdos_EUR-KTES" sheetId="110" r:id="rId5"/>
    <sheet name="Tipos_cambio" sheetId="7" r:id="rId6"/>
    <sheet name="Comisiones" sheetId="8" r:id="rId7"/>
    <sheet name="Costes" sheetId="9" r:id="rId8"/>
    <sheet name="Deterioro_inversiones" sheetId="10" r:id="rId9"/>
    <sheet name="Balance" sheetId="111" r:id="rId10"/>
    <sheet name="Creditos_clientes" sheetId="12" r:id="rId11"/>
    <sheet name="Riesgos" sheetId="13" r:id="rId12"/>
    <sheet name="Recursos_clientes" sheetId="14" r:id="rId13"/>
    <sheet name="Recursos_propios" sheetId="15" r:id="rId14"/>
    <sheet name="Indice_SegPrin" sheetId="74" r:id="rId15"/>
    <sheet name="Resumen_Seg_Prin" sheetId="82" r:id="rId16"/>
    <sheet name="RCB_EUR" sheetId="57" r:id="rId17"/>
    <sheet name="RCB_EUR-KTES" sheetId="58" r:id="rId18"/>
    <sheet name="RCB_por_país_EUR" sheetId="98" r:id="rId19"/>
    <sheet name="RCB_por_país_EUR-KTES" sheetId="99" r:id="rId20"/>
    <sheet name="RCB_por_país_ML" sheetId="100" r:id="rId21"/>
    <sheet name="OB_EUR" sheetId="83" r:id="rId22"/>
    <sheet name="OB_EUR-KTES" sheetId="84" r:id="rId23"/>
    <sheet name="OB_por_país_EUR" sheetId="101" r:id="rId24"/>
    <sheet name="OB_por_país_EUR-KTES" sheetId="102" r:id="rId25"/>
    <sheet name="OB_por_país_ML" sheetId="103" r:id="rId26"/>
    <sheet name="CIB_EUR" sheetId="85" r:id="rId27"/>
    <sheet name="CIB_EUR-KTES" sheetId="86" r:id="rId28"/>
    <sheet name="WMI_EUR" sheetId="87" r:id="rId29"/>
    <sheet name="WMI_EUR-KTES" sheetId="88" r:id="rId30"/>
    <sheet name="PAYMENT_SOLUTIONS_EUR" sheetId="89" r:id="rId31"/>
    <sheet name="PAYMENT_SOLUTIONS_EUR-KTES" sheetId="90" r:id="rId32"/>
    <sheet name="Centro_Corp" sheetId="55" r:id="rId33"/>
    <sheet name="Indice_SegSec" sheetId="73" r:id="rId34"/>
    <sheet name="Resumen_areas_sec" sheetId="17" r:id="rId35"/>
    <sheet name="España" sheetId="20" r:id="rId36"/>
    <sheet name="UK_EUR" sheetId="21" r:id="rId37"/>
    <sheet name="UK_EUR-KTES" sheetId="22" r:id="rId38"/>
    <sheet name="UK_GBP" sheetId="23" r:id="rId39"/>
    <sheet name="Portugal" sheetId="24" r:id="rId40"/>
    <sheet name="OBE_EUR" sheetId="53" r:id="rId41"/>
    <sheet name="OBE_EUR-KTES" sheetId="54" r:id="rId42"/>
    <sheet name="EEUU_EUR" sheetId="32" r:id="rId43"/>
    <sheet name="EEUU_EUR-KTES" sheetId="33" r:id="rId44"/>
    <sheet name="EEUU_USD" sheetId="34" r:id="rId45"/>
    <sheet name="Mexico_EUR" sheetId="35" r:id="rId46"/>
    <sheet name="Mexico_EUR-KTES" sheetId="36" r:id="rId47"/>
    <sheet name="Mexico_MXN" sheetId="37" r:id="rId48"/>
    <sheet name="Brasil_EUR" sheetId="42" r:id="rId49"/>
    <sheet name="Brasil_EUR-KTES" sheetId="43" r:id="rId50"/>
    <sheet name="Brasil_BRL" sheetId="44" r:id="rId51"/>
    <sheet name="Chile_EUR" sheetId="45" r:id="rId52"/>
    <sheet name="Chile_EUR-KTES" sheetId="46" r:id="rId53"/>
    <sheet name="Chile_CLP" sheetId="47" r:id="rId54"/>
    <sheet name="Argentina_EUR" sheetId="48" r:id="rId55"/>
    <sheet name="Argentina_ARS" sheetId="50" r:id="rId56"/>
    <sheet name="Resto_Grupo_EUR" sheetId="104" r:id="rId57"/>
    <sheet name="Resto_Grupo_EUR-KTES" sheetId="105" r:id="rId58"/>
    <sheet name="Indice_Otras" sheetId="75" r:id="rId59"/>
    <sheet name="Fases" sheetId="66" r:id="rId60"/>
    <sheet name="Depósitos" sheetId="97" r:id="rId61"/>
    <sheet name="Activos_Riesgo" sheetId="96" r:id="rId62"/>
    <sheet name="Tasa_Morosidad" sheetId="67" r:id="rId63"/>
    <sheet name="Tasa_Cobertura" sheetId="68" r:id="rId64"/>
    <sheet name="Coste_riesgo" sheetId="69" r:id="rId65"/>
    <sheet name="Eficiencia" sheetId="70" r:id="rId66"/>
    <sheet name="NIM" sheetId="95" r:id="rId67"/>
  </sheets>
  <definedNames>
    <definedName name="_xlnm.Print_Area" localSheetId="61">Activos_Riesgo!$A$1:$G$27</definedName>
    <definedName name="_xlnm.Print_Area" localSheetId="55">Argentina_ARS!$A$1:$G$130</definedName>
    <definedName name="_xlnm.Print_Area" localSheetId="54">Argentina_EUR!$A$1:$G$130</definedName>
    <definedName name="_xlnm.Print_Area" localSheetId="9">Balance!$A$1:$J$137</definedName>
    <definedName name="_xlnm.Print_Area" localSheetId="50">Brasil_BRL!$A$1:$G$130</definedName>
    <definedName name="_xlnm.Print_Area" localSheetId="48">Brasil_EUR!$A$1:$G$130</definedName>
    <definedName name="_xlnm.Print_Area" localSheetId="49">'Brasil_EUR-KTES'!$A$1:$G$130</definedName>
    <definedName name="_xlnm.Print_Area" localSheetId="32">Centro_Corp!$A$1:$G$124</definedName>
    <definedName name="_xlnm.Print_Area" localSheetId="53">Chile_CLP!$A$1:$G$130</definedName>
    <definedName name="_xlnm.Print_Area" localSheetId="51">Chile_EUR!$A$1:$G$130</definedName>
    <definedName name="_xlnm.Print_Area" localSheetId="52">'Chile_EUR-KTES'!$A$1:$G$130</definedName>
    <definedName name="_xlnm.Print_Area" localSheetId="26">CIB_EUR!$A$1:$G$117</definedName>
    <definedName name="_xlnm.Print_Area" localSheetId="27">'CIB_EUR-KTES'!$A$1:$G$108</definedName>
    <definedName name="_xlnm.Print_Area" localSheetId="6">Comisiones!$A$1:$G$12</definedName>
    <definedName name="_xlnm.Print_Area" localSheetId="64">Coste_riesgo!$A$1:$G$28</definedName>
    <definedName name="_xlnm.Print_Area" localSheetId="7">Costes!$A$1:$G$24</definedName>
    <definedName name="_xlnm.Print_Area" localSheetId="10">Creditos_clientes!$A$1:$J$51</definedName>
    <definedName name="_xlnm.Print_Area" localSheetId="2">Datos_basicos!$A$1:$H$86</definedName>
    <definedName name="_xlnm.Print_Area" localSheetId="60">Depósitos!$A$1:$G$113</definedName>
    <definedName name="_xlnm.Print_Area" localSheetId="8">Deterioro_inversiones!$A$1:$G$11</definedName>
    <definedName name="_xlnm.Print_Area" localSheetId="42">EEUU_EUR!$A$1:$G$130</definedName>
    <definedName name="_xlnm.Print_Area" localSheetId="43">'EEUU_EUR-KTES'!$A$1:$G$130</definedName>
    <definedName name="_xlnm.Print_Area" localSheetId="44">EEUU_USD!$A$1:$G$130</definedName>
    <definedName name="_xlnm.Print_Area" localSheetId="65">Eficiencia!$A$1:$G$26</definedName>
    <definedName name="_xlnm.Print_Area" localSheetId="35">España!$A$1:$G$130</definedName>
    <definedName name="_xlnm.Print_Area" localSheetId="59">Fases!$A$1:$G$20</definedName>
    <definedName name="_xlnm.Print_Area" localSheetId="0">Indice!$A$1:$H$16</definedName>
    <definedName name="_xlnm.Print_Area" localSheetId="33">Indice_SegSec!$A$1:$L$40</definedName>
    <definedName name="_xlnm.Print_Area" localSheetId="45">Mexico_EUR!$A$1:$G$130</definedName>
    <definedName name="_xlnm.Print_Area" localSheetId="46">'Mexico_EUR-KTES'!$A$1:$G$130</definedName>
    <definedName name="_xlnm.Print_Area" localSheetId="47">Mexico_MXN!$A$1:$G$130</definedName>
    <definedName name="_xlnm.Print_Area" localSheetId="66">NIM!$A$1:$J$101</definedName>
    <definedName name="_xlnm.Print_Area" localSheetId="21">OB_EUR!$A$1:$J$119</definedName>
    <definedName name="_xlnm.Print_Area" localSheetId="22">'OB_EUR-KTES'!$A$1:$J$108</definedName>
    <definedName name="_xlnm.Print_Area" localSheetId="23">OB_por_país_EUR!$A$1:$J$68</definedName>
    <definedName name="_xlnm.Print_Area" localSheetId="24">'OB_por_país_EUR-KTES'!$A$1:$J$68</definedName>
    <definedName name="_xlnm.Print_Area" localSheetId="25">OB_por_país_ML!$A$1:$J$64</definedName>
    <definedName name="_xlnm.Print_Area" localSheetId="40">OBE_EUR!$A$1:$G$130</definedName>
    <definedName name="_xlnm.Print_Area" localSheetId="41">'OBE_EUR-KTES'!$A$1:$G$130</definedName>
    <definedName name="_xlnm.Print_Area" localSheetId="30">PAYMENT_SOLUTIONS_EUR!$A$1:$G$116</definedName>
    <definedName name="_xlnm.Print_Area" localSheetId="31">'PAYMENT_SOLUTIONS_EUR-KTES'!$A$1:$G$107</definedName>
    <definedName name="_xlnm.Print_Area" localSheetId="39">Portugal!$A$1:$G$130</definedName>
    <definedName name="_xlnm.Print_Area" localSheetId="16">RCB_EUR!$A$1:$G$117</definedName>
    <definedName name="_xlnm.Print_Area" localSheetId="17">'RCB_EUR-KTES'!$A$1:$G$108</definedName>
    <definedName name="_xlnm.Print_Area" localSheetId="18">RCB_por_país_EUR!$A$1:$G$293</definedName>
    <definedName name="_xlnm.Print_Area" localSheetId="19">'RCB_por_país_EUR-KTES'!$A$1:$G$295</definedName>
    <definedName name="_xlnm.Print_Area" localSheetId="20">RCB_por_país_ML!$A$1:$G$291</definedName>
    <definedName name="_xlnm.Print_Area" localSheetId="12">Recursos_clientes!$A$1:$J$49</definedName>
    <definedName name="_xlnm.Print_Area" localSheetId="13">Recursos_propios!$A$1:$H$46</definedName>
    <definedName name="_xlnm.Print_Area" localSheetId="56">Resto_Grupo_EUR!$A$1:$J$124</definedName>
    <definedName name="_xlnm.Print_Area" localSheetId="57">'Resto_Grupo_EUR-KTES'!$A$1:$G$130</definedName>
    <definedName name="_xlnm.Print_Area" localSheetId="34">Resumen_areas_sec!$A$1:$M$93</definedName>
    <definedName name="_xlnm.Print_Area" localSheetId="15">Resumen_Seg_Prin!$A$1:$N$75</definedName>
    <definedName name="_xlnm.Print_Area" localSheetId="11">Riesgos!$A$1:$J$63</definedName>
    <definedName name="_xlnm.Print_Area" localSheetId="3">Rtdos_EUR!$A$1:$P$86</definedName>
    <definedName name="_xlnm.Print_Area" localSheetId="4">'Rtdos_EUR-KTES'!$A$1:$O$79</definedName>
    <definedName name="_xlnm.Print_Area" localSheetId="63">Tasa_Cobertura!$A$1:$G$27</definedName>
    <definedName name="_xlnm.Print_Area" localSheetId="62">Tasa_Morosidad!$A$1:$G$27</definedName>
    <definedName name="_xlnm.Print_Area" localSheetId="5">Tipos_cambio!$A$1:$H$14</definedName>
    <definedName name="_xlnm.Print_Area" localSheetId="36">UK_EUR!$A$1:$G$130</definedName>
    <definedName name="_xlnm.Print_Area" localSheetId="37">'UK_EUR-KTES'!$A$1:$G$130</definedName>
    <definedName name="_xlnm.Print_Area" localSheetId="38">UK_GBP!$A$1:$G$130</definedName>
    <definedName name="_xlnm.Print_Area" localSheetId="28">WMI_EUR!$A$1:$G$116</definedName>
    <definedName name="_xlnm.Print_Area" localSheetId="29">'WMI_EUR-KTES'!$A$1:$G$109</definedName>
    <definedName name="DatosBase" localSheetId="9">#REF!</definedName>
    <definedName name="DatosBase">#REF!</definedName>
    <definedName name="DatosMac" localSheetId="9">#REF!</definedName>
    <definedName name="DatosMac">#REF!</definedName>
    <definedName name="DatosMacingles" localSheetId="9">#REF!</definedName>
    <definedName name="DatosMacing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5" i="103" l="1"/>
  <c r="B10" i="103"/>
  <c r="B48" i="102"/>
  <c r="B14" i="102"/>
  <c r="B14" i="101" l="1"/>
  <c r="B48" i="101" s="1"/>
  <c r="B10" i="99" l="1"/>
  <c r="B272" i="99" l="1"/>
  <c r="B238" i="99"/>
  <c r="B196" i="99"/>
  <c r="B162" i="99"/>
  <c r="B125" i="99"/>
  <c r="B120" i="99"/>
  <c r="B91" i="99"/>
  <c r="B86" i="99"/>
  <c r="B49" i="99"/>
  <c r="B44" i="99"/>
  <c r="B86" i="98" l="1"/>
  <c r="B120" i="98"/>
  <c r="B163" i="98"/>
  <c r="B197" i="98"/>
  <c r="B10" i="100" s="1"/>
  <c r="B44" i="98"/>
  <c r="B239" i="98"/>
  <c r="B273" i="98"/>
  <c r="B272" i="100" l="1"/>
  <c r="B238" i="100"/>
  <c r="B196" i="100"/>
  <c r="B162" i="100"/>
  <c r="B120" i="100"/>
  <c r="B86" i="100"/>
  <c r="B44" i="100"/>
  <c r="D40" i="95" l="1"/>
  <c r="D74" i="95"/>
  <c r="F40" i="95"/>
  <c r="F74" i="95"/>
  <c r="C74" i="95"/>
  <c r="C40" i="95"/>
  <c r="E74" i="95"/>
  <c r="E40" i="95"/>
  <c r="G40" i="95"/>
  <c r="G74" i="95"/>
  <c r="B4" i="102" l="1"/>
  <c r="B4" i="101"/>
  <c r="B90" i="95" l="1"/>
  <c r="B56" i="95"/>
  <c r="B65" i="95"/>
  <c r="B99" i="95"/>
  <c r="B94" i="95"/>
  <c r="B60" i="95"/>
  <c r="B61" i="95"/>
  <c r="B95" i="95"/>
  <c r="B63" i="95"/>
  <c r="B97" i="95"/>
  <c r="B98" i="95"/>
  <c r="B64" i="95"/>
  <c r="B57" i="95"/>
  <c r="B91" i="95"/>
  <c r="B76" i="95"/>
  <c r="B42" i="95"/>
  <c r="B58" i="95"/>
  <c r="B92" i="95"/>
  <c r="B62" i="95"/>
  <c r="B96" i="95"/>
  <c r="B3" i="102"/>
  <c r="B3" i="101"/>
  <c r="B93" i="95"/>
  <c r="B59" i="95"/>
  <c r="G14" i="95" l="1"/>
  <c r="C14" i="95"/>
  <c r="D14" i="95"/>
  <c r="E14" i="95"/>
  <c r="F14" i="95"/>
  <c r="E49" i="95" l="1"/>
  <c r="F49" i="95"/>
  <c r="G49" i="95"/>
  <c r="C83" i="95"/>
  <c r="D83" i="95"/>
  <c r="E83" i="95"/>
  <c r="F83" i="95"/>
  <c r="C49" i="95"/>
  <c r="G83" i="95"/>
  <c r="D49" i="95"/>
  <c r="G272" i="100" l="1"/>
  <c r="C120" i="100"/>
  <c r="C196" i="100"/>
  <c r="G45" i="103"/>
  <c r="F45" i="103"/>
  <c r="C45" i="103"/>
  <c r="C272" i="100"/>
  <c r="G196" i="100"/>
  <c r="G120" i="100"/>
  <c r="F196" i="100" l="1"/>
  <c r="E45" i="103"/>
  <c r="F120" i="100"/>
  <c r="D45" i="103"/>
  <c r="F272" i="100"/>
  <c r="D196" i="100"/>
  <c r="E272" i="100"/>
  <c r="D120" i="100"/>
  <c r="D272" i="100"/>
  <c r="E196" i="100"/>
  <c r="E120" i="100"/>
  <c r="G44" i="99" l="1"/>
  <c r="G272" i="99" l="1"/>
  <c r="C48" i="101"/>
  <c r="C44" i="99"/>
  <c r="C272" i="99"/>
  <c r="G273" i="98"/>
  <c r="G120" i="99"/>
  <c r="G196" i="99"/>
  <c r="C197" i="98"/>
  <c r="D48" i="102"/>
  <c r="E120" i="98"/>
  <c r="C120" i="99"/>
  <c r="G120" i="98"/>
  <c r="C120" i="98"/>
  <c r="D120" i="98"/>
  <c r="F44" i="99"/>
  <c r="D14" i="101" l="1"/>
  <c r="G48" i="101"/>
  <c r="E48" i="101"/>
  <c r="C196" i="99"/>
  <c r="G197" i="98"/>
  <c r="C14" i="102"/>
  <c r="G48" i="102"/>
  <c r="D196" i="99"/>
  <c r="C163" i="98"/>
  <c r="F163" i="98" s="1"/>
  <c r="D163" i="98"/>
  <c r="C86" i="99"/>
  <c r="D162" i="99"/>
  <c r="E196" i="99"/>
  <c r="F48" i="101"/>
  <c r="C10" i="99"/>
  <c r="C86" i="100"/>
  <c r="C14" i="101"/>
  <c r="F272" i="99"/>
  <c r="C273" i="98"/>
  <c r="D86" i="99"/>
  <c r="F86" i="99" s="1"/>
  <c r="D86" i="98"/>
  <c r="D14" i="102"/>
  <c r="F14" i="102" s="1"/>
  <c r="F197" i="98"/>
  <c r="F196" i="99"/>
  <c r="D197" i="98"/>
  <c r="F120" i="99"/>
  <c r="E44" i="99"/>
  <c r="D162" i="100"/>
  <c r="F120" i="98"/>
  <c r="C48" i="102"/>
  <c r="F14" i="101"/>
  <c r="D10" i="99"/>
  <c r="E120" i="99"/>
  <c r="D44" i="99"/>
  <c r="E48" i="102"/>
  <c r="C239" i="98"/>
  <c r="C238" i="100"/>
  <c r="C238" i="99"/>
  <c r="C86" i="98"/>
  <c r="F86" i="98" s="1"/>
  <c r="D272" i="99"/>
  <c r="E197" i="98"/>
  <c r="E272" i="99"/>
  <c r="D48" i="101"/>
  <c r="E273" i="98"/>
  <c r="D238" i="100"/>
  <c r="D238" i="99"/>
  <c r="D86" i="100"/>
  <c r="C162" i="99"/>
  <c r="F162" i="99" s="1"/>
  <c r="F48" i="102"/>
  <c r="D120" i="99"/>
  <c r="F273" i="98"/>
  <c r="D273" i="98"/>
  <c r="D239" i="98"/>
  <c r="C162" i="100"/>
  <c r="C10" i="100"/>
  <c r="D44" i="98"/>
  <c r="F86" i="100" l="1"/>
  <c r="F162" i="100"/>
  <c r="F10" i="99"/>
  <c r="D10" i="103"/>
  <c r="C10" i="98"/>
  <c r="G44" i="98"/>
  <c r="F44" i="98"/>
  <c r="F238" i="99"/>
  <c r="E44" i="98"/>
  <c r="F239" i="98"/>
  <c r="C44" i="100"/>
  <c r="F238" i="100"/>
  <c r="D10" i="98"/>
  <c r="F10" i="98" s="1"/>
  <c r="C44" i="98"/>
  <c r="C10" i="103"/>
  <c r="F10" i="103" s="1"/>
  <c r="E14" i="101"/>
  <c r="E239" i="98"/>
  <c r="F44" i="100"/>
  <c r="E86" i="98"/>
  <c r="E86" i="99" l="1"/>
  <c r="E86" i="100"/>
  <c r="E162" i="100"/>
  <c r="E14" i="102"/>
  <c r="D44" i="100"/>
  <c r="D10" i="100"/>
  <c r="F10" i="100" s="1"/>
  <c r="E163" i="98"/>
  <c r="E10" i="99"/>
  <c r="E44" i="100"/>
  <c r="E238" i="100"/>
  <c r="G44" i="100"/>
  <c r="E238" i="99"/>
  <c r="E162" i="99"/>
  <c r="E10" i="98" l="1"/>
  <c r="E10" i="100"/>
  <c r="E10" i="103"/>
</calcChain>
</file>

<file path=xl/sharedStrings.xml><?xml version="1.0" encoding="utf-8"?>
<sst xmlns="http://schemas.openxmlformats.org/spreadsheetml/2006/main" count="5665" uniqueCount="424">
  <si>
    <t>%</t>
  </si>
  <si>
    <t>Coste del riesgo</t>
  </si>
  <si>
    <t>Variación</t>
  </si>
  <si>
    <t>Absoluta</t>
  </si>
  <si>
    <t>Balance</t>
  </si>
  <si>
    <t>Préstamos y anticipos a la clientela</t>
  </si>
  <si>
    <t>Recursos de la clientela</t>
  </si>
  <si>
    <t>Ratio de eficiencia</t>
  </si>
  <si>
    <t>Ratio de morosidad</t>
  </si>
  <si>
    <t>Otras informaciones</t>
  </si>
  <si>
    <t>% sin TC</t>
  </si>
  <si>
    <t>Segmentos principales</t>
  </si>
  <si>
    <t>Segmentos secundarios</t>
  </si>
  <si>
    <t>Riesgos</t>
  </si>
  <si>
    <t>Cambio medio
(resultados)</t>
  </si>
  <si>
    <t>Cambio final
(balance)</t>
  </si>
  <si>
    <t>Datos básicos</t>
  </si>
  <si>
    <t>•</t>
  </si>
  <si>
    <t>Grupo</t>
  </si>
  <si>
    <t>G R U P O</t>
  </si>
  <si>
    <t>Resultados ordinarios EUROS</t>
  </si>
  <si>
    <t>Serie trimestral</t>
  </si>
  <si>
    <t>Resultados ordinarios EUROS CONSTANTES</t>
  </si>
  <si>
    <t>Tipos de cambio</t>
  </si>
  <si>
    <t>Recursos propios</t>
  </si>
  <si>
    <t xml:space="preserve"> </t>
  </si>
  <si>
    <t>CORPORATE &amp; INVESTMENT BANKING - EUR …………………………………………………………………………………………….</t>
  </si>
  <si>
    <t>CORPORATE &amp; INVESTMENT BANKING - EUR constantes …………………………………………………………………………………………….</t>
  </si>
  <si>
    <t>WEALTH MANAGEMENT &amp; INSURANCE - EUR …………………………………………………………………………………………….</t>
  </si>
  <si>
    <t>WEALTH MANAGEMENT &amp; INSURANCE - EUR constantes …………………………………………………………………………………………….</t>
  </si>
  <si>
    <t>Phased in *</t>
  </si>
  <si>
    <t>RETAIL &amp; COMMERCIAL BANKING - EUR ……………………………………………………………………………………………………….</t>
  </si>
  <si>
    <t>RETAIL &amp; COMMERCIAL BANKING - EUR constantes ……………………………………………………………………………………………………….</t>
  </si>
  <si>
    <t>Resumen Segmentos Secundarios</t>
  </si>
  <si>
    <t>Resumen Segmentos Principales</t>
  </si>
  <si>
    <t>Activos ponderados por riesgo</t>
  </si>
  <si>
    <t>Desglose de depósitos de la clientela</t>
  </si>
  <si>
    <t>n.a.</t>
  </si>
  <si>
    <t>Fases</t>
  </si>
  <si>
    <t>Coste de los depósitos</t>
  </si>
  <si>
    <t>Rentabilidad del crédito</t>
  </si>
  <si>
    <t>Desglose por país: RETAIL &amp; COMMERCIAL BANKING - EUR  ……………………………………………………………………………………………………….</t>
  </si>
  <si>
    <t>Desglose por país: RETAIL &amp; COMMERCIAL BANKING - EUR  constantes ……………………………………………………………………………………………………….</t>
  </si>
  <si>
    <t>Desglose por país: RETAIL &amp; COMMERCIAL BANKING - moneda local……………………………………………………………………………………………………….</t>
  </si>
  <si>
    <t>España - EUR …………………………………………………………………………………………………………………………………….</t>
  </si>
  <si>
    <t>Reino Unido - EUR …………………………………………………………………………………….</t>
  </si>
  <si>
    <t>Reino Unido - EUR constantes …………………………………………………………………………………….</t>
  </si>
  <si>
    <t>Reino Unido - GBP ……………………………………………………………………………………………………...</t>
  </si>
  <si>
    <t>Portugal - EUR ……………………………………………………………………………………………………………………………….</t>
  </si>
  <si>
    <t>Estados Unidos - EUR ………………………………………………………………………………………………………………………….</t>
  </si>
  <si>
    <t>Estados Unidos - EUR constantes …………………………………………………………………………………………………</t>
  </si>
  <si>
    <t>Estados Unidos - USD ………………………………………………………………………………………………………………………….</t>
  </si>
  <si>
    <t>México - EUR ………………………………………………………………………………………………………………………….</t>
  </si>
  <si>
    <t>México - EUR constantes …………………………………………………………………………………………………</t>
  </si>
  <si>
    <t>México - MXN ………………………………………………………………………………………………………………………….</t>
  </si>
  <si>
    <t>Brasil - EUR ……………………………………………………………………………………………………………………………..</t>
  </si>
  <si>
    <t>Brasil - EUR constantes ……………………………………………………………………………………………………</t>
  </si>
  <si>
    <t>Brasil - BRL ……………………………………………………………………………………………………………………………..</t>
  </si>
  <si>
    <t>Chile - EUR ……………………………………………………………………………………………………………………………….</t>
  </si>
  <si>
    <t>Chile - EUR constantes ………………………………………………………………………………………………………..</t>
  </si>
  <si>
    <t>Chile - CLP ……………………………………………………………………………………………………………………………….</t>
  </si>
  <si>
    <t>Argentina - EUR ……………………………………………………………………………………………………………………………….</t>
  </si>
  <si>
    <t>Argentina - ARS ……………………………………………………………………………………………………………………………….</t>
  </si>
  <si>
    <t>SEGMENTOS SECUNDARIOS</t>
  </si>
  <si>
    <t>SEGMENTOS PRINCIPALES</t>
  </si>
  <si>
    <t>OTRAS INFORMACIONES</t>
  </si>
  <si>
    <t>NIM, rentabilidad del crédito, coste de los depósitos</t>
  </si>
  <si>
    <t>Ratio de cobertura de morosidad</t>
  </si>
  <si>
    <t>Resto del Grupo - EUR ……………………………………………………………………………………………………………………………….</t>
  </si>
  <si>
    <t>Resto del Grupo - EUR constantes  ……………………………………………………………………………………………………………………………….</t>
  </si>
  <si>
    <t>Otros resultados y provisiones</t>
  </si>
  <si>
    <t>Resultado por operaciones financieras y otros</t>
  </si>
  <si>
    <t>Variación (%)</t>
  </si>
  <si>
    <t>BPA y rentabilidad (%)</t>
  </si>
  <si>
    <t>OPENBANK - EUR …………………………………………………………………………………………….</t>
  </si>
  <si>
    <t>OPENBANK - EUR constantes …………………………………………………………………………………………….</t>
  </si>
  <si>
    <t>Desglose por país: OPENBANK - EUR  ……………………………………………………………………………………………………….</t>
  </si>
  <si>
    <t>Desglose por país: OPENBANK - EUR  constantes ……………………………………………………………………………………………………….</t>
  </si>
  <si>
    <t>Desglose por país: OPENBANK - moneda local……………………………………………………………………………………………………….</t>
  </si>
  <si>
    <t>PAYMENT SOLUTIONS - EUR …………………………………………………………………………………………….</t>
  </si>
  <si>
    <t>PAYMENT SOLUTIONS - EUR constantes …………………………………………………………………………………………….</t>
  </si>
  <si>
    <t>Comisiones netas ordinarias</t>
  </si>
  <si>
    <t>Dotaciones por insolvencias ordinarias</t>
  </si>
  <si>
    <t>Openbank Europe - EUR ………………………………………………………………………………………………………………………………</t>
  </si>
  <si>
    <t>Openbank Europe - EUR constantes ………………………………………………………………………………………………………………………………</t>
  </si>
  <si>
    <t>Costes totales ordinarios</t>
  </si>
  <si>
    <t>INFORMACIÓN FINANCIERA</t>
  </si>
  <si>
    <t>Volúmenes de negocio</t>
  </si>
  <si>
    <t>Para más información sobre Openbank Europe, véase pestaña 'OBE_EUR'</t>
  </si>
  <si>
    <t>Link</t>
  </si>
  <si>
    <t>Para más información sobre Openbank Europe, véase pestaña 'OBE_EUR-ktes'</t>
  </si>
  <si>
    <t>Enero - Marzo 2026</t>
  </si>
  <si>
    <t xml:space="preserve">Nota: Variaciones en euros constantes incluyen Argentina en euros corrientes para mitigar la distorsión provocada por la hiperinflación. Se aplica el tipo de cambio oficial del peso argentino salvo en 1T 2025, cuando se aplicó un tipo de cambio alternativo al tipo de cambio oficial, que reflejaba mejor la evolución de la inflación. Para más información, véase la sección 'Medidas Alternativas de Rendimiento' del anexo del Informe trimestral. </t>
  </si>
  <si>
    <t>* Sin incluir cesiones temporales de activos.</t>
  </si>
  <si>
    <t>* No se reporta el coste de riesgo de Payment Solutions porque no se considera una métrica relevante para este tipo de negocio.</t>
  </si>
  <si>
    <t>1T'26</t>
  </si>
  <si>
    <t>1T'25</t>
  </si>
  <si>
    <t>Balance (millones de euros)</t>
  </si>
  <si>
    <t>Activo total</t>
  </si>
  <si>
    <t>Depósitos de la clientela</t>
  </si>
  <si>
    <t>Recursos totales de la clientela</t>
  </si>
  <si>
    <t>Patrimonio neto</t>
  </si>
  <si>
    <t>Resultados (millones de euros)</t>
  </si>
  <si>
    <t>Margen de intereses</t>
  </si>
  <si>
    <t>Margen bruto</t>
  </si>
  <si>
    <t>Margen neto</t>
  </si>
  <si>
    <t>Resultado antes de impuestos</t>
  </si>
  <si>
    <t>Beneficio atribuido a la dominante</t>
  </si>
  <si>
    <t>RoE</t>
  </si>
  <si>
    <t>RoTE</t>
  </si>
  <si>
    <t>RoA</t>
  </si>
  <si>
    <t>RoRWA</t>
  </si>
  <si>
    <t>Resultados ordinarios * (millones de euros)</t>
  </si>
  <si>
    <t>Variaciones en euros constantes:</t>
  </si>
  <si>
    <t>Margen de intereses: +5,3%; Margen bruto: +5,6%; Margen neto: +11,0%; Rtdo. antes de impuestos: +8,4%; Beneficio ordinario atribuido: +14,0%.</t>
  </si>
  <si>
    <t>BPA, rentabilidad y eficiencia ordinarios * (%)</t>
  </si>
  <si>
    <t>RoE ordinario</t>
  </si>
  <si>
    <t>RoTE ordinario</t>
  </si>
  <si>
    <t>RoA ordinario</t>
  </si>
  <si>
    <t>RoRWA ordinario</t>
  </si>
  <si>
    <t>Solvencia (%)</t>
  </si>
  <si>
    <t>Ratio de capital CET1**</t>
  </si>
  <si>
    <t>Ratio de capital total**</t>
  </si>
  <si>
    <t>Calidad crediticia (%)</t>
  </si>
  <si>
    <t>Coste del riesgo ***</t>
  </si>
  <si>
    <t>La acción y capitalización</t>
  </si>
  <si>
    <t>Número de acciones (millones)</t>
  </si>
  <si>
    <t>Cotización (euros)</t>
  </si>
  <si>
    <t>Capitalización bursátil (millones de euros)</t>
  </si>
  <si>
    <t>Precio / recursos propios tangibles por acción (veces)</t>
  </si>
  <si>
    <t>Clientes (miles)</t>
  </si>
  <si>
    <t>Clientes totales</t>
  </si>
  <si>
    <t>Clientes activos</t>
  </si>
  <si>
    <t>Clientes digitales</t>
  </si>
  <si>
    <t>Otros datos</t>
  </si>
  <si>
    <t>Número de accionistas</t>
  </si>
  <si>
    <t>Número de empleados</t>
  </si>
  <si>
    <t>Número de oficinas</t>
  </si>
  <si>
    <t>* Además de los resultados NIIF, reportamos algunos indicadores de resultados que corresponden a medidas no NIIF y a las que nos referimos como resultados ordinarios. Estos indicadores ofrecen, bajo nuestro punto de vista, un mejor análisis de la comparativa interanual, dado que no incluyen los factores que no forman parte de nuestro negocio ordinario (p. ej.: plusvalías, saneamientos, deterioro de fondos de comercio, etc.) o algunas partidas que se han reclasificado en la cuenta de resultados ordinaria o en “base ajustada” sin impacto en el beneficio, al objeto de facilitar la comparación con trimestres anteriores y entender mejor las tendencias del negocio.</t>
  </si>
  <si>
    <t>*** Dotaciones por insolvencias ordinarias para cobertura de pérdidas por deterioro del riesgo de crédito de los últimos 12 meses / Promedio de préstamos y anticipos a la clientela y valores representativos de deuda emitidos por instituciones no financieras de los últimos 12 meses.</t>
  </si>
  <si>
    <t>Nota: La información financiera aquí contenida ha sido aprobada por el consejo de administración de la Sociedad, previo informe favorable de la comisión de auditoría.</t>
  </si>
  <si>
    <t>Resultados ordinarios</t>
  </si>
  <si>
    <t>Millones de euros</t>
  </si>
  <si>
    <t>Comisiones netas</t>
  </si>
  <si>
    <t>Resultado por operaciones financieras *</t>
  </si>
  <si>
    <t>Otros resultados de explotación</t>
  </si>
  <si>
    <t>Gastos de administración y amortizaciones</t>
  </si>
  <si>
    <t>Otros costes operativos</t>
  </si>
  <si>
    <t>Dotaciones por insolvencias</t>
  </si>
  <si>
    <t>Impuesto sobre beneficios</t>
  </si>
  <si>
    <t>Resultado del ejercicio procedente de operaciones continuadas</t>
  </si>
  <si>
    <t>Resultado de operaciones interrumpidas</t>
  </si>
  <si>
    <t>—</t>
  </si>
  <si>
    <t>Resultado consolidado del ejercicio</t>
  </si>
  <si>
    <t>Resultado atribuido a intereses minoritarios (participaciones no dominantes)</t>
  </si>
  <si>
    <t>Beneficio ordinario atribuido a la dominante</t>
  </si>
  <si>
    <t>Partidas no recurrentes **</t>
  </si>
  <si>
    <t>BPA ordinario (euros)</t>
  </si>
  <si>
    <t>BPA diluido ordinario (euros)</t>
  </si>
  <si>
    <t>BPA (euros)</t>
  </si>
  <si>
    <t>BPA diluido (euros)</t>
  </si>
  <si>
    <t>Volúmenes de negocio:</t>
  </si>
  <si>
    <t xml:space="preserve">   Activos Totales Medios</t>
  </si>
  <si>
    <t xml:space="preserve">   Recursos Propios Medios</t>
  </si>
  <si>
    <t>* Incluye diferencias de cambio.</t>
  </si>
  <si>
    <t>Resultados ordinarios por trimestres</t>
  </si>
  <si>
    <t>2T'25</t>
  </si>
  <si>
    <t>3T'25</t>
  </si>
  <si>
    <t>4T'25</t>
  </si>
  <si>
    <t>Millones de euros constantes</t>
  </si>
  <si>
    <t>Tipos de cambio: Paridad 1 euro=moneda</t>
  </si>
  <si>
    <t>Mar-26</t>
  </si>
  <si>
    <t>Dic-25</t>
  </si>
  <si>
    <t>Mar-25</t>
  </si>
  <si>
    <t>Dólar estadounidense</t>
  </si>
  <si>
    <t>Libra</t>
  </si>
  <si>
    <t>Real brasileño</t>
  </si>
  <si>
    <t>Peso mexicano</t>
  </si>
  <si>
    <t>Peso chileno</t>
  </si>
  <si>
    <t>Peso argentino*</t>
  </si>
  <si>
    <t>* No se incluyen cifras medias del tipo de cambio argentino ya que, al tratarse de una economía hiperinflacionaria, se ha utilizado el tipo de cambio del último día hábil de cada uno de los periodos presentados. Se aplica el tipo de cambio oficial del peso argentino salvo para 1T 2025, cuando se aplicó un tipo de cambio alternativo al tipo de cambio oficial, que reflejaba mejor la evolución de la inflación. Para más información, véase la sección 'Medidas Alternativas de Rendimiento' del informe trimestral.</t>
  </si>
  <si>
    <t>Comisiones por servicios</t>
  </si>
  <si>
    <t>Gestión de patrimonio y comercialización de recursos de clientes</t>
  </si>
  <si>
    <t>Valores y custodia</t>
  </si>
  <si>
    <t>Gastos de personal</t>
  </si>
  <si>
    <t>Otros gastos generales de administración</t>
  </si>
  <si>
    <t xml:space="preserve">   Tecnología y sistemas</t>
  </si>
  <si>
    <t xml:space="preserve">   Comunicaciones</t>
  </si>
  <si>
    <t xml:space="preserve">   Publicidad</t>
  </si>
  <si>
    <t xml:space="preserve">   Inmuebles e instalaciones</t>
  </si>
  <si>
    <t xml:space="preserve">   Impresos y material de oficina</t>
  </si>
  <si>
    <t xml:space="preserve">   Tributos</t>
  </si>
  <si>
    <t xml:space="preserve">   Otros</t>
  </si>
  <si>
    <t>Gastos generales de administración</t>
  </si>
  <si>
    <t>Amortizaciones</t>
  </si>
  <si>
    <t>Costes de explotación</t>
  </si>
  <si>
    <t>Costes totales</t>
  </si>
  <si>
    <t>Insolvencias</t>
  </si>
  <si>
    <t>Activos en suspenso recuperados</t>
  </si>
  <si>
    <t>Total dotaciones para insolvencias ordinarias</t>
  </si>
  <si>
    <t>Activo</t>
  </si>
  <si>
    <t>Efectivo, saldos en efectivo en bancos centrales y otros depósitos a la vista</t>
  </si>
  <si>
    <t>Activos financieros mantenidos para negociar</t>
  </si>
  <si>
    <t xml:space="preserve">    Valores representativos de deuda</t>
  </si>
  <si>
    <t xml:space="preserve">    Instrumentos de patrimonio</t>
  </si>
  <si>
    <t xml:space="preserve">    Préstamos y anticipos a la clientela</t>
  </si>
  <si>
    <t xml:space="preserve">    Préstamos y anticipos a bancos centrales y entidades de crédito</t>
  </si>
  <si>
    <t xml:space="preserve">    Derivados</t>
  </si>
  <si>
    <t>Activos financieros designados a valor razonable con cambios en resultados</t>
  </si>
  <si>
    <t xml:space="preserve">    Otros (valores representativos de deuda e instrumentos de patrimonio)</t>
  </si>
  <si>
    <t>Activos financieros a valor razonable con cambios en otro resultado global</t>
  </si>
  <si>
    <t>Activos financieros a coste amortizado</t>
  </si>
  <si>
    <t>Inversiones en negocios conjuntos y asociadas</t>
  </si>
  <si>
    <t>Activos tangibles</t>
  </si>
  <si>
    <t>Activos intangibles</t>
  </si>
  <si>
    <t xml:space="preserve">    Fondo de comercio</t>
  </si>
  <si>
    <t xml:space="preserve">    Otros activos intangibles</t>
  </si>
  <si>
    <t>Activos no corrientes y grupos enajenables de elementos que se han clasificado como mantenidos para la venta</t>
  </si>
  <si>
    <t>Otras cuentas de activo</t>
  </si>
  <si>
    <t>Total activo</t>
  </si>
  <si>
    <t>Pasivo y patrimonio neto</t>
  </si>
  <si>
    <t>Pasivos financieros mantenidos para negociar</t>
  </si>
  <si>
    <t xml:space="preserve">    Depósitos de la clientela</t>
  </si>
  <si>
    <t xml:space="preserve">    Valores representativos de deuda emitidos</t>
  </si>
  <si>
    <t xml:space="preserve">    Depósitos de bancos centrales y entidades de crédito</t>
  </si>
  <si>
    <t xml:space="preserve">    Otros</t>
  </si>
  <si>
    <t>Pasivos financieros designados a valor razonable con cambios en resultados</t>
  </si>
  <si>
    <t>Pasivos financieros a coste amortizado</t>
  </si>
  <si>
    <t>Pasivos por contratos de seguro</t>
  </si>
  <si>
    <t>Provisiones</t>
  </si>
  <si>
    <t>Pasivos incluidos en grupos enajenables de elementos que se han clasificado como mantenidos para la venta</t>
  </si>
  <si>
    <t>Otras cuentas de pasivo</t>
  </si>
  <si>
    <t>Total pasivo</t>
  </si>
  <si>
    <t>Fondos propios</t>
  </si>
  <si>
    <t xml:space="preserve">   Capital</t>
  </si>
  <si>
    <t xml:space="preserve">   Reservas</t>
  </si>
  <si>
    <t xml:space="preserve">   Menos: dividendos y retribuciones</t>
  </si>
  <si>
    <t>Otro resultado global acumulado</t>
  </si>
  <si>
    <t>Intereses minoritarios (participaciones no dominantes)</t>
  </si>
  <si>
    <t>Total patrimonio neto</t>
  </si>
  <si>
    <t>Total pasivo y patrimonio neto</t>
  </si>
  <si>
    <t>Jun-25</t>
  </si>
  <si>
    <t>Sep-25</t>
  </si>
  <si>
    <t>Cartera comercial</t>
  </si>
  <si>
    <t>Deudores con garantía real</t>
  </si>
  <si>
    <t>Otros deudores a plazo</t>
  </si>
  <si>
    <t>Arrendamientos financieros</t>
  </si>
  <si>
    <t>Deudores a la vista</t>
  </si>
  <si>
    <t>Deudores por tarjetas de crédito</t>
  </si>
  <si>
    <t>Activos deteriorados</t>
  </si>
  <si>
    <t>Préstamos y anticipos a la clientela bruto (sin ATA)</t>
  </si>
  <si>
    <t>Adquisición temporal de activos</t>
  </si>
  <si>
    <t>Préstamos y anticipos a la clientela bruto</t>
  </si>
  <si>
    <t>Fondo de provisión para insolvencias</t>
  </si>
  <si>
    <t>Gestión del riesgo crediticio</t>
  </si>
  <si>
    <t>Riesgos morosos y dudosos</t>
  </si>
  <si>
    <t>Ratio de morosidad (%)</t>
  </si>
  <si>
    <t>Fondos constituidos</t>
  </si>
  <si>
    <t xml:space="preserve">   Para activos deteriorados</t>
  </si>
  <si>
    <t xml:space="preserve">   Para resto de activos</t>
  </si>
  <si>
    <t>Ratio de cobertura de morosidad (%)</t>
  </si>
  <si>
    <t>Coste del riesgo (%)</t>
  </si>
  <si>
    <t>Cobertura (%)</t>
  </si>
  <si>
    <t>Evolución de riesgos morosos y dudosos por trimestres</t>
  </si>
  <si>
    <t>Saldo al inicio del periodo</t>
  </si>
  <si>
    <t xml:space="preserve">    Entradas netas</t>
  </si>
  <si>
    <t xml:space="preserve">    Aumento de perímetro</t>
  </si>
  <si>
    <t xml:space="preserve">    Efecto tipos de cambio y otros</t>
  </si>
  <si>
    <t xml:space="preserve">    Fallidos</t>
  </si>
  <si>
    <t>Saldo al final del periodo</t>
  </si>
  <si>
    <t>Depósitos a la vista</t>
  </si>
  <si>
    <t>Depósitos a plazo</t>
  </si>
  <si>
    <t>Fondos de inversión</t>
  </si>
  <si>
    <t>Fondos de pensiones</t>
  </si>
  <si>
    <t>Patrimonios administrados</t>
  </si>
  <si>
    <t>Cesiones temporales de activos</t>
  </si>
  <si>
    <t>Recursos propios computables. Marzo 2026</t>
  </si>
  <si>
    <t>CET1</t>
  </si>
  <si>
    <t>Recursos propios básicos netos</t>
  </si>
  <si>
    <t>Recursos propios computables</t>
  </si>
  <si>
    <t>Ratio de capital CET1 (%)</t>
  </si>
  <si>
    <t>Ratio de capital T1 (%)</t>
  </si>
  <si>
    <t>Ratio de capital total (%)</t>
  </si>
  <si>
    <t>Recursos propios computables (phased-in) *</t>
  </si>
  <si>
    <t>Capital y reservas</t>
  </si>
  <si>
    <t>Beneficio atribuido</t>
  </si>
  <si>
    <t>Dividendos</t>
  </si>
  <si>
    <t>Otros ingresos retenidos</t>
  </si>
  <si>
    <t>Intereses minoritarios</t>
  </si>
  <si>
    <t>Fondos de comercio e intangibles</t>
  </si>
  <si>
    <t>Otras deducciones</t>
  </si>
  <si>
    <t>Preferentes y otros computables T1</t>
  </si>
  <si>
    <t>Tier 1</t>
  </si>
  <si>
    <t>Fondos de insolvencia genéricos e instrumentos T2</t>
  </si>
  <si>
    <t>Datos por segmentos principales</t>
  </si>
  <si>
    <t>Resultados ordinarios (millones de euros)</t>
  </si>
  <si>
    <t>Retail &amp; Commercial Banking</t>
  </si>
  <si>
    <t>Openbank</t>
  </si>
  <si>
    <t>Corporate &amp; Investment Banking</t>
  </si>
  <si>
    <t>Wealth Management &amp; Insurance</t>
  </si>
  <si>
    <t>Payment Solutions</t>
  </si>
  <si>
    <t>Centro Corporativo</t>
  </si>
  <si>
    <t>TOTAL GRUPO</t>
  </si>
  <si>
    <t>Préstamos y anticipos a la clientela bruto
(sin ATA)</t>
  </si>
  <si>
    <t>Depósitos de la clientela sin CTA
+ Fondos de inversión</t>
  </si>
  <si>
    <t>Activos de riesgo</t>
  </si>
  <si>
    <t>Volúmenes de negocio (millones de euros)</t>
  </si>
  <si>
    <t>RoTE ordinario *</t>
  </si>
  <si>
    <t>Eficiencia</t>
  </si>
  <si>
    <t>Rentabilidad y eficiencia (%)</t>
  </si>
  <si>
    <t>* Denominador asignado en función del consumo de los activos ponderados por riesgo.</t>
  </si>
  <si>
    <t>Calidad del crédito (%)</t>
  </si>
  <si>
    <t>Empleados</t>
  </si>
  <si>
    <t>Medios operativos</t>
  </si>
  <si>
    <t>Préstamos y anticipos a la clientela bruto **</t>
  </si>
  <si>
    <t xml:space="preserve">    Depósitos de la clientela ***</t>
  </si>
  <si>
    <t xml:space="preserve">    Fondos de inversión</t>
  </si>
  <si>
    <t>Ratios (%), medios operativos y clientes</t>
  </si>
  <si>
    <t>RoTE ****</t>
  </si>
  <si>
    <t>Número de clientes totales (miles)</t>
  </si>
  <si>
    <t>Número de clientes activos (miles)</t>
  </si>
  <si>
    <t>** Sin incluir adquisiciones temporales de activos.</t>
  </si>
  <si>
    <t>*** Sin incluir cesiones temporales de activos.</t>
  </si>
  <si>
    <t>**** Denominador asignado en función del consumo de los activos ponderados por riesgo.</t>
  </si>
  <si>
    <t>Ratios (%)</t>
  </si>
  <si>
    <t>Retail &amp; Commercial Banking - España</t>
  </si>
  <si>
    <t>Préstamos y anticipos a la clientela bruto *</t>
  </si>
  <si>
    <t xml:space="preserve">    Depósitos de la clientela **</t>
  </si>
  <si>
    <t>* Sin incluir adquisiciones temporales de activos.</t>
  </si>
  <si>
    <t>** Sin incluir cesiones temporales de activos.</t>
  </si>
  <si>
    <t>Retail &amp; Commercial Banking - Reino Unido</t>
  </si>
  <si>
    <t>Retail &amp; Commercial Banking - México</t>
  </si>
  <si>
    <t>Retail &amp; Commercial Banking - Brasil</t>
  </si>
  <si>
    <t>Millones de libras</t>
  </si>
  <si>
    <t>Millones de pesos mexicanos</t>
  </si>
  <si>
    <t>Millones de reales brasileños</t>
  </si>
  <si>
    <t>Openbank - Estados Unidos</t>
  </si>
  <si>
    <t>Millones de dólares estadounidenses</t>
  </si>
  <si>
    <t>Ratios (%) y medios operativos</t>
  </si>
  <si>
    <t>Activos bajo gestión</t>
  </si>
  <si>
    <t>Primas brutas emitidas</t>
  </si>
  <si>
    <t>Número de clientes de Banca Privada (miles)</t>
  </si>
  <si>
    <t>EBITDA margin</t>
  </si>
  <si>
    <t>Efectivo, bancos centrales y entidades de crédito</t>
  </si>
  <si>
    <t>Valores representativos de deuda</t>
  </si>
  <si>
    <t>Resto de activos financieros</t>
  </si>
  <si>
    <t>Bancos centrales y entidades de crédito</t>
  </si>
  <si>
    <t>Valores representativos de deuda emitidos</t>
  </si>
  <si>
    <t>Resto de pasivos financieros</t>
  </si>
  <si>
    <t>Datos por segmentos secundarios</t>
  </si>
  <si>
    <t>España</t>
  </si>
  <si>
    <t>Reino Unido</t>
  </si>
  <si>
    <t>Portugal</t>
  </si>
  <si>
    <t>Openbank Europe</t>
  </si>
  <si>
    <t>Estados Unidos</t>
  </si>
  <si>
    <t>México</t>
  </si>
  <si>
    <t>Brasil</t>
  </si>
  <si>
    <t>Chile</t>
  </si>
  <si>
    <t>Argentina</t>
  </si>
  <si>
    <t>Resto del Grupo</t>
  </si>
  <si>
    <t>Oficinas</t>
  </si>
  <si>
    <t>Millones de dólares</t>
  </si>
  <si>
    <t>Millones de pesos chilenos</t>
  </si>
  <si>
    <t>Millones de pesos argentinos</t>
  </si>
  <si>
    <t>Medios operativos y clientes</t>
  </si>
  <si>
    <t>Fases: Total Grupo</t>
  </si>
  <si>
    <t>Exposición sujeta a deterioro (miles de millones de euros) *</t>
  </si>
  <si>
    <t>Fase 1</t>
  </si>
  <si>
    <t>Fase 2</t>
  </si>
  <si>
    <t>Fase 3</t>
  </si>
  <si>
    <t>* Adicionalmente, no sujetos a deterioro, créditos a la clientela contabilizados a valor de mercado con cambios en resultados por 39 miles de millones en mar-25, 46 miles de millones en jun-25, 47 miles de millones en sep-25, 44 miles de millones en dic-25 y 48 miles de millones en mar-26.</t>
  </si>
  <si>
    <t>Recursos de la clientela - España</t>
  </si>
  <si>
    <t>Miles de millones de euros</t>
  </si>
  <si>
    <t>s/ Mar-25</t>
  </si>
  <si>
    <t>s/ Dic-25</t>
  </si>
  <si>
    <t>Vista</t>
  </si>
  <si>
    <t>Plazo</t>
  </si>
  <si>
    <t>Depósitos de la clientela *</t>
  </si>
  <si>
    <t>Total recursos de la clientela</t>
  </si>
  <si>
    <t>Recursos de la clientela - Reino Unido</t>
  </si>
  <si>
    <t>Miles de millones de libras</t>
  </si>
  <si>
    <t>Recursos de la clientela - Portugal</t>
  </si>
  <si>
    <t>Recursos de la clientela - Openbank Europe</t>
  </si>
  <si>
    <t>Miles de millones de euros constantes</t>
  </si>
  <si>
    <t>Recursos de la clientela - Estados Unidos</t>
  </si>
  <si>
    <t>Miles de millones de dólares estadounidenses</t>
  </si>
  <si>
    <t>Recursos de la clientela - México</t>
  </si>
  <si>
    <t>Recursos de la clientela - Brasil</t>
  </si>
  <si>
    <t>Recursos de la clientela - Chile</t>
  </si>
  <si>
    <t>Recursos de la clientela - Argentina</t>
  </si>
  <si>
    <t>Payment Solutions*</t>
  </si>
  <si>
    <t>1S'25</t>
  </si>
  <si>
    <t>9M'25</t>
  </si>
  <si>
    <t>NIM (Margen de intereses / activos rentables medios)</t>
  </si>
  <si>
    <t>1T'24</t>
  </si>
  <si>
    <t>2T'24</t>
  </si>
  <si>
    <t>3T'24</t>
  </si>
  <si>
    <t>4T'24</t>
  </si>
  <si>
    <t>Openbank US</t>
  </si>
  <si>
    <t>Nota: Recursos totales de la clientela incluye depósitos de la clientela, fondos de inversión, fondos de pensiones y patrimonios administrados.
De conformidad con los requerimientos establecidos por la NIIF 5, se clasifica el negocio afectado por la operación de venta de Polonia como 'activos/pasivos no corrientes mantenidos para la venta' desde junio de 2025. Por lo tanto, Préstamos y anticipos a la clientela, Depósitos de la clientela y Recursos totales de la clientela no incluyen Polonia en periodos posteriores.</t>
  </si>
  <si>
    <t>Beneficio atribuido por acción (euros)</t>
  </si>
  <si>
    <t>Beneficio ordinario atribuido por acción (euros)</t>
  </si>
  <si>
    <t>Recursos propios tangibles por acción (euros)</t>
  </si>
  <si>
    <r>
      <t xml:space="preserve">** Ratios </t>
    </r>
    <r>
      <rPr>
        <i/>
        <sz val="12"/>
        <color indexed="8"/>
        <rFont val="Santander Text"/>
        <family val="2"/>
      </rPr>
      <t>phased in</t>
    </r>
    <r>
      <rPr>
        <sz val="12"/>
        <color indexed="8"/>
        <rFont val="Santander Text"/>
        <family val="2"/>
      </rPr>
      <t xml:space="preserve"> calculadas de acuerdo al tratamiento transitorio del CRR.</t>
    </r>
  </si>
  <si>
    <t xml:space="preserve">Nota: Cuenta estatutaria. De conformidad con los requerimientos establecidos por la NIIF 5, se clasifica el negocio afectado por la operación de venta de Polonia como 'resultado de operaciones interrumpidas (neto)’, por lo tanto, el Margen de intereses, el Margen bruto, el Margen neto y el Resultado antes de impuestos no incluyen Polonia. </t>
  </si>
  <si>
    <t>**  En la línea de 'partidas no recurrentes' se recogieron los importes relativos a la plusvalía por la venta de Polonia en 1T 2026 y los resultados asociados a la actividad de Polonia afectada por la operación de venta de Polonia en 1T 2025.</t>
  </si>
  <si>
    <t>**  En la línea de 'partidas no recurrentes' se recogieron los importes relativos a la plusvalía por la venta de Polonia en 1T 2026 y los resultados asociados a la actividad de Polonia afectada por la operación de venta en todos los periodos de 2025.</t>
  </si>
  <si>
    <t>Nota: De conformidad con los requerimientos establecidos por la NIIF 5, desde junio de 2025 se ha clasificado el negocio afectado por la operación de venta de Polonia como 'activos/pasivos no corrientes mantenidos para la venta'.</t>
  </si>
  <si>
    <t>Nota: tras la publicación de las series el 10 de febrero de 2026, se han actualizado las cifras relativas a Fases 1 y 2 correspondientes a diciembre 2025.</t>
  </si>
  <si>
    <t>Nota: De conformidad con los requerimientos establecidos por la NIIF 5, desde junio de 2025 se ha clasificado el negocio afectado por la operación de venta de Polonia como 'activos/pasivos no corrientes mantenidos para la venta'. Sin embargo, con la intención de facilitar la comparabilidad entre periodos, los datos de esta tabla excluyen Polonia.</t>
  </si>
  <si>
    <t xml:space="preserve">   Resultado atribuido al Grupo</t>
  </si>
  <si>
    <t>* Ratios phased in calculadas de acuerdo al tratamiento transitorio del CRR. Incluye Polonia.</t>
  </si>
  <si>
    <t>* No se reporta la ratio de morosidad de Payment Solutions porque no se considera una métrica relevante para este tipo de negocio.</t>
  </si>
  <si>
    <t>* No se reporta la ratio de cobertura de morosidad de Payment Solutions porque no se considera una métrica relevante para este tipo de negocio.</t>
  </si>
  <si>
    <t>Nota: Dotaciones por insolvencias ordinarias para cobertura de pérdidas por deterioro del riesgo de crédito de los últimos 12 meses / Promedio de préstamos y anticipos a la clientela y valores representativos de deuda emitidos por instituciones no financieras de los últimos 12 meses.</t>
  </si>
  <si>
    <t>Nota: tras la publicación de las series el 10 de febrero de 2026, se han corregido las cifras relativas al número de oficinas y clientes para 'Resto del Grupo'.</t>
  </si>
  <si>
    <t>Nota: Se excluye Polonia para todos los periodos de 2025, por este motivo las cifras del Grupo no coinciden con las expuestas en la pestaña de 'Recursos propios'.</t>
  </si>
  <si>
    <t>Nota: Salvo que se indique lo contrario, todas las métricas de gestión en esta sección excluyen Polonia en todos los periodos.</t>
  </si>
  <si>
    <t xml:space="preserve">Nota: De conformidad con los requerimientos establecidos por la NIIF 5, se ha clasificado el negocio afectado por la operación de venta de Polonia como 'activos/pasivos no corrientes mantenidos para la venta' en el balance a partir de junio de 2025. Sin embargo, con la intención de facilitar la comparabilidad entre periodos, se ha excluido Polonia de algunas de las métricas aquí expuestas.
En relación a los resultados asociados a la operación de venta de Polonia, en la cuenta estatutaria (resultados contables) se registran de forma agregada en una única línea del estado de resultados consolidado -la línea de 'resultado de operaciones interrumpidas (neto)'- para los periodos correspondientes a 2025. De esta manera, el resultado procedente del perímetro de Polonia que está afectado por la venta queda excluido, línea a línea, del desglose de las operaciones continuadas. En 1T 2026, en esa misma línea de 'resultados de operaciones interrumpidas (neto)' se recoge la plusvalía generada por el cierre de la operación de venta de Polonia.  
Dentro de la cuenta de resultados ordinaria, los resultados asociados a la actividad de Polonia afectada por la operación de venta de Polonia en los periodos de 2025 y la plusvalía generada por dicha venta en 1T 2026, se registran en una única línea de 'partidas no recurrentes', que no forman parte del beneficio ordinario del Grupo. En consecuencia, los negocios globales, dado que, conforme a la NIIF 8, se reportan exclusivamente en base ordinaria, excluyen también dichos resultados de Polonia. Adicionalmente, salvo que se indique lo contrario, todas las métricas de gestión en este documento excluyen Polonia en todos los períodos del año 2025.
Las variaciones en euros constantes incluyen Argentina en euros corrientes para mitigar la distorsión provocada por la hiperinflación. Se aplica el tipo de cambio oficial del peso argentino salvo para 1T 2025, cuando se aplicó un tipo de cambio alternativo al tipo de cambio oficial, que reflejaba mejor la evolución de la inflación.
Para más información, véase la sección 'Medidas Alternativas de Rendimiento' del anexo del Informe trimestral. </t>
  </si>
  <si>
    <t>Nota: Cuenta estatutaria.</t>
  </si>
  <si>
    <t>Datos de 2025 excluyen Polonia. Incluyendo Polonia:
A mar-25: Clientes totales: 174.769; Clientes activos: 104.179; Clientes digitales: 60.651.
A dic-25: Clientes totales: 180.221; Clientes activos: 106.410; Clientes digitales: 62.982.</t>
  </si>
  <si>
    <t>Datos de 2025 excluyen Polonia. Incluyendo Polonia: 
A mar-25: Número de empleados: 207.137: Número de oficinas: 7.985.
A dic-25: Número de empleados: 198.403: Número de oficinas: 7.124.</t>
  </si>
  <si>
    <t xml:space="preserve">Nota: Dentro de la cuenta de resultados ordinaria, los resultados asociados a la actividad de Polonia afectada por la operación de venta de Polonia en los periodos de 2025 y la plusvalía generada por dicha venta en 1T 2026, se registran en una única línea de 'partidas no recurrentes', que no forman parte del beneficio ordinario del Grupo. En consecuencia, los negocios globales, dado que, conforme a la NIIF 8, se reportan exclusivamente en base ordinaria, excluyen también dichos resultados de Polonia. Adicionalmente, salvo que se indique lo contrario, todas las métricas de gestión en este documento excluyen Polonia en todos los períodos del año 2025.
Variaciones en euros constantes incluyen Argentina en euros corrientes para mitigar la distorsión provocada por la hiperinflación. Se aplica el tipo de cambio oficial del peso argentino salvo para 1T 2025, cuando se aplicó un tipo de cambio alternativo al tipo de cambio oficial, que reflejaba mejor la evolución de la inflación. Para más información, véase la sección 'Medidas Alternativas de Rendimiento' del anexo del Informe trimestral. </t>
  </si>
  <si>
    <t>* No se reportan ni la rentabilidad del crédito ni el coste de los depósitos de Payment Solutions porque no se consideran métricas relevantes para este tipo de negocio.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</si>
</sst>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64" formatCode="#,##0;\(#,##0\);&quot;—&quot;"/>
    <numFmt numFmtId="165" formatCode="#,##0.0;\(#,##0.0\);&quot;—&quot;"/>
    <numFmt numFmtId="166" formatCode="#,##0.000;\(#,##0.000\);&quot;—&quot;"/>
    <numFmt numFmtId="167" formatCode="#,##0.00;\(#,##0.00\)"/>
    <numFmt numFmtId="168" formatCode="#,##0.00;\(#,##0.00\);&quot;—&quot;"/>
    <numFmt numFmtId="169" formatCode="#,##0.0;\(#,##0.0\)"/>
    <numFmt numFmtId="170" formatCode="#,##0.0000;\(#,##0.0000\);&quot;—&quot;"/>
    <numFmt numFmtId="171" formatCode="#,##0;\(#,##0\)"/>
    <numFmt numFmtId="172" formatCode="#,##0.000;\(#,##0.000\)"/>
    <numFmt numFmtId="173" formatCode="0.0"/>
    <numFmt numFmtId="174" formatCode="#,##0.00\ \p\.;\(#,##0.00\ \p\.\);&quot;—&quot;"/>
    <numFmt numFmtId="175" formatCode="#,##0.0\ \p\.;\(#,##0.0\ \p\.\);&quot;—&quot;"/>
    <numFmt numFmtId="176" formatCode="[$-409]mmm\-yy;@"/>
    <numFmt numFmtId="177" formatCode="0.0&quot; pp&quot;"/>
    <numFmt numFmtId="178" formatCode="0.0&quot; pp&quot;;\(0.0&quot; pp&quot;\)"/>
    <numFmt numFmtId="179" formatCode="0.00&quot; pp&quot;;\(0.00&quot; pp&quot;\)"/>
    <numFmt numFmtId="180" formatCode="0&quot; pp&quot;"/>
    <numFmt numFmtId="181" formatCode="0&quot; pp&quot;;\(0&quot; pp&quot;\)"/>
    <numFmt numFmtId="182" formatCode="#,##0.00\ \p\p;\(#,##0.00\ \p\p\);&quot;—&quot;"/>
    <numFmt numFmtId="183" formatCode="#,##0.0"/>
    <numFmt numFmtId="184" formatCode="#,##0.00000000"/>
    <numFmt numFmtId="185" formatCode="0.0%"/>
    <numFmt numFmtId="186" formatCode="#,##0.00000;\(#,##0.00000\);&quot;—&quot;"/>
    <numFmt numFmtId="187" formatCode="#,##0.000000000;\(#,##0.000000000\);&quot;—&quot;"/>
    <numFmt numFmtId="188" formatCode="#,##0.0000000000;\(#,##0.0000000000\);&quot;—&quot;"/>
    <numFmt numFmtId="189" formatCode="#,##0.00000000000;\(#,##0.00000000000\);&quot;—&quot;"/>
  </numFmts>
  <fonts count="76" x14ac:knownFonts="1">
    <font>
      <sz val="12"/>
      <name val="Arial"/>
    </font>
    <font>
      <sz val="10"/>
      <color indexed="8"/>
      <name val="Arial"/>
      <family val="2"/>
    </font>
    <font>
      <sz val="10"/>
      <color indexed="8"/>
      <name val="Santander Text"/>
      <family val="2"/>
    </font>
    <font>
      <sz val="12"/>
      <name val="Santander Text"/>
      <family val="2"/>
    </font>
    <font>
      <b/>
      <sz val="18"/>
      <color indexed="8"/>
      <name val="Santander Text"/>
      <family val="2"/>
    </font>
    <font>
      <b/>
      <sz val="14"/>
      <color indexed="9"/>
      <name val="Santander Text"/>
      <family val="2"/>
    </font>
    <font>
      <b/>
      <sz val="14"/>
      <color rgb="FFB40000"/>
      <name val="Santander Text"/>
      <family val="2"/>
    </font>
    <font>
      <sz val="14"/>
      <color indexed="8"/>
      <name val="Santander Text"/>
      <family val="2"/>
    </font>
    <font>
      <b/>
      <sz val="16"/>
      <color indexed="8"/>
      <name val="Santander Text"/>
      <family val="2"/>
    </font>
    <font>
      <sz val="14"/>
      <name val="Santander Text"/>
      <family val="2"/>
    </font>
    <font>
      <sz val="12"/>
      <color indexed="8"/>
      <name val="Santander Text"/>
      <family val="2"/>
    </font>
    <font>
      <sz val="11"/>
      <color indexed="8"/>
      <name val="Santander Text"/>
      <family val="2"/>
    </font>
    <font>
      <sz val="12"/>
      <color indexed="8"/>
      <name val="Calibri"/>
      <family val="2"/>
    </font>
    <font>
      <sz val="9"/>
      <color indexed="8"/>
      <name val="Arial"/>
      <family val="2"/>
    </font>
    <font>
      <sz val="12"/>
      <name val="Arial"/>
      <family val="2"/>
    </font>
    <font>
      <sz val="14"/>
      <color indexed="8"/>
      <name val="Calibri"/>
      <family val="2"/>
    </font>
    <font>
      <sz val="10"/>
      <color indexed="8"/>
      <name val="Calibri"/>
      <family val="2"/>
      <scheme val="minor"/>
    </font>
    <font>
      <b/>
      <sz val="14"/>
      <name val="Santander Text"/>
      <family val="2"/>
    </font>
    <font>
      <b/>
      <sz val="14"/>
      <color rgb="FFFF0000"/>
      <name val="Santander Text"/>
      <family val="2"/>
    </font>
    <font>
      <b/>
      <sz val="14"/>
      <color indexed="8"/>
      <name val="Calibri"/>
      <family val="2"/>
    </font>
    <font>
      <sz val="12"/>
      <color indexed="8"/>
      <name val="Arial"/>
      <family val="2"/>
    </font>
    <font>
      <sz val="10"/>
      <name val="Santander Text"/>
      <family val="2"/>
    </font>
    <font>
      <b/>
      <sz val="14"/>
      <color indexed="8"/>
      <name val="Santander Text"/>
      <family val="2"/>
    </font>
    <font>
      <i/>
      <sz val="14"/>
      <color indexed="8"/>
      <name val="Santander Text"/>
      <family val="2"/>
    </font>
    <font>
      <sz val="14"/>
      <color indexed="8"/>
      <name val="Calibri"/>
      <family val="2"/>
      <scheme val="minor"/>
    </font>
    <font>
      <b/>
      <sz val="10"/>
      <color indexed="8"/>
      <name val="Santander Text"/>
      <family val="2"/>
    </font>
    <font>
      <b/>
      <sz val="14"/>
      <color indexed="9"/>
      <name val="Calibri"/>
      <family val="2"/>
    </font>
    <font>
      <b/>
      <i/>
      <sz val="14"/>
      <color indexed="9"/>
      <name val="Calibri"/>
      <family val="2"/>
    </font>
    <font>
      <b/>
      <sz val="10"/>
      <color indexed="9"/>
      <name val="Santander Text"/>
      <family val="2"/>
    </font>
    <font>
      <b/>
      <i/>
      <sz val="14"/>
      <color indexed="8"/>
      <name val="Santander Text"/>
      <family val="2"/>
    </font>
    <font>
      <sz val="10"/>
      <name val="Arial"/>
      <family val="2"/>
    </font>
    <font>
      <b/>
      <sz val="20"/>
      <name val="Arial"/>
      <family val="2"/>
    </font>
    <font>
      <b/>
      <sz val="36"/>
      <color rgb="FFFF0000"/>
      <name val="Santander Text"/>
      <family val="2"/>
    </font>
    <font>
      <b/>
      <sz val="26"/>
      <color rgb="FFFF0000"/>
      <name val="Santander Text"/>
      <family val="2"/>
    </font>
    <font>
      <b/>
      <sz val="28"/>
      <color theme="0" tint="-0.499984740745262"/>
      <name val="Santander Text"/>
      <family val="2"/>
    </font>
    <font>
      <sz val="16"/>
      <name val="Arial"/>
      <family val="2"/>
    </font>
    <font>
      <sz val="16"/>
      <name val="Santander Text"/>
      <family val="2"/>
    </font>
    <font>
      <sz val="48"/>
      <color rgb="FFC00000"/>
      <name val="Santander Text"/>
      <family val="2"/>
    </font>
    <font>
      <u/>
      <sz val="10"/>
      <color indexed="12"/>
      <name val="Arial"/>
      <family val="2"/>
    </font>
    <font>
      <sz val="28"/>
      <color rgb="FFC00000"/>
      <name val="Santander Text"/>
      <family val="2"/>
    </font>
    <font>
      <sz val="24"/>
      <color theme="0"/>
      <name val="Santander Text"/>
      <family val="2"/>
    </font>
    <font>
      <sz val="20"/>
      <name val="Arial"/>
      <family val="2"/>
    </font>
    <font>
      <u/>
      <sz val="8.4"/>
      <color indexed="12"/>
      <name val="Arial"/>
      <family val="2"/>
    </font>
    <font>
      <b/>
      <sz val="24"/>
      <color theme="0" tint="-0.499984740745262"/>
      <name val="Santander Text"/>
      <family val="2"/>
    </font>
    <font>
      <sz val="10"/>
      <color theme="0" tint="-0.499984740745262"/>
      <name val="Santander Text"/>
      <family val="2"/>
    </font>
    <font>
      <u/>
      <sz val="20"/>
      <color theme="0"/>
      <name val="Arial"/>
      <family val="2"/>
    </font>
    <font>
      <sz val="36"/>
      <color rgb="FFC00000"/>
      <name val="Santander Text"/>
      <family val="2"/>
    </font>
    <font>
      <sz val="20"/>
      <color rgb="FFC00000"/>
      <name val="Santander Text"/>
      <family val="2"/>
    </font>
    <font>
      <sz val="12"/>
      <color rgb="FFC00000"/>
      <name val="Santander Text"/>
      <family val="2"/>
    </font>
    <font>
      <sz val="14"/>
      <color rgb="FFC00000"/>
      <name val="Santander Text"/>
      <family val="2"/>
    </font>
    <font>
      <sz val="12"/>
      <color theme="0"/>
      <name val="Arial"/>
      <family val="2"/>
    </font>
    <font>
      <sz val="10"/>
      <color theme="0"/>
      <name val="Arial"/>
      <family val="2"/>
    </font>
    <font>
      <b/>
      <sz val="10"/>
      <name val="Arial"/>
      <family val="2"/>
    </font>
    <font>
      <sz val="18"/>
      <color rgb="FFC00000"/>
      <name val="Santander Text"/>
      <family val="2"/>
    </font>
    <font>
      <sz val="26"/>
      <color rgb="FFC00000"/>
      <name val="Calibri"/>
      <family val="2"/>
    </font>
    <font>
      <sz val="18"/>
      <color rgb="FFC00000"/>
      <name val="Calibri"/>
      <family val="2"/>
    </font>
    <font>
      <sz val="12"/>
      <color rgb="FFC00000"/>
      <name val="Arial"/>
      <family val="2"/>
    </font>
    <font>
      <sz val="14"/>
      <color rgb="FFC00000"/>
      <name val="Calibri"/>
      <family val="2"/>
    </font>
    <font>
      <sz val="28"/>
      <color rgb="FFC00000"/>
      <name val="Calibri"/>
      <family val="2"/>
    </font>
    <font>
      <sz val="28"/>
      <color theme="0"/>
      <name val="Calibri"/>
      <family val="2"/>
    </font>
    <font>
      <sz val="18"/>
      <color theme="0"/>
      <name val="Calibri"/>
      <family val="2"/>
    </font>
    <font>
      <sz val="14"/>
      <color theme="0"/>
      <name val="Calibri"/>
      <family val="2"/>
    </font>
    <font>
      <sz val="10"/>
      <color theme="0"/>
      <name val="Santander Text"/>
      <family val="2"/>
    </font>
    <font>
      <sz val="16"/>
      <color theme="0"/>
      <name val="Arial"/>
      <family val="2"/>
    </font>
    <font>
      <u/>
      <sz val="10"/>
      <color rgb="FFC00000"/>
      <name val="Santander Text"/>
      <family val="2"/>
    </font>
    <font>
      <b/>
      <i/>
      <sz val="14"/>
      <color rgb="FFB40000"/>
      <name val="Santander Text"/>
      <family val="2"/>
    </font>
    <font>
      <sz val="12"/>
      <color theme="1" tint="0.249977111117893"/>
      <name val="Santander Text"/>
      <family val="2"/>
    </font>
    <font>
      <b/>
      <sz val="14"/>
      <color theme="1"/>
      <name val="Santander Text"/>
      <family val="2"/>
    </font>
    <font>
      <sz val="12"/>
      <name val="Arial"/>
      <family val="2"/>
    </font>
    <font>
      <sz val="10"/>
      <color rgb="FF00B050"/>
      <name val="Santander Text"/>
      <family val="2"/>
    </font>
    <font>
      <sz val="10"/>
      <color rgb="FFFF0000"/>
      <name val="Santander Text"/>
      <family val="2"/>
    </font>
    <font>
      <sz val="14"/>
      <color rgb="FFFF0000"/>
      <name val="Santander Text"/>
      <family val="2"/>
    </font>
    <font>
      <u/>
      <sz val="12"/>
      <color theme="10"/>
      <name val="Arial"/>
      <family val="2"/>
    </font>
    <font>
      <i/>
      <sz val="12"/>
      <color indexed="8"/>
      <name val="Santander Text"/>
      <family val="2"/>
    </font>
    <font>
      <sz val="12"/>
      <color rgb="FF000000"/>
      <name val="Santander Text"/>
      <family val="2"/>
    </font>
    <font>
      <sz val="12"/>
      <color theme="1" tint="0.249977111117893"/>
      <name val="Arial"/>
      <family val="2"/>
    </font>
  </fonts>
  <fills count="3">
    <fill>
      <patternFill patternType="none"/>
    </fill>
    <fill>
      <patternFill patternType="gray125"/>
    </fill>
    <fill>
      <patternFill patternType="solid">
        <fgColor theme="7"/>
        <bgColor indexed="64"/>
      </patternFill>
    </fill>
  </fills>
  <borders count="19">
    <border>
      <left/>
      <right/>
      <top/>
      <bottom/>
      <diagonal/>
    </border>
    <border>
      <left/>
      <right/>
      <top/>
      <bottom style="medium">
        <color rgb="FFB40000"/>
      </bottom>
      <diagonal/>
    </border>
    <border>
      <left/>
      <right/>
      <top/>
      <bottom style="thin">
        <color theme="0" tint="-0.499984740745262"/>
      </bottom>
      <diagonal/>
    </border>
    <border>
      <left/>
      <right/>
      <top style="medium">
        <color rgb="FFFF0000"/>
      </top>
      <bottom style="medium">
        <color rgb="FFFF0000"/>
      </bottom>
      <diagonal/>
    </border>
    <border>
      <left/>
      <right style="thin">
        <color rgb="FFB40000"/>
      </right>
      <top/>
      <bottom style="medium">
        <color rgb="FFB40000"/>
      </bottom>
      <diagonal/>
    </border>
    <border>
      <left/>
      <right style="thin">
        <color rgb="FFB40000"/>
      </right>
      <top style="medium">
        <color rgb="FFB40000"/>
      </top>
      <bottom style="medium">
        <color rgb="FFB40000"/>
      </bottom>
      <diagonal/>
    </border>
    <border>
      <left/>
      <right/>
      <top style="medium">
        <color rgb="FFB40000"/>
      </top>
      <bottom style="medium">
        <color rgb="FFB40000"/>
      </bottom>
      <diagonal/>
    </border>
    <border>
      <left/>
      <right style="thin">
        <color rgb="FFB40000"/>
      </right>
      <top style="medium">
        <color rgb="FFB40000"/>
      </top>
      <bottom/>
      <diagonal/>
    </border>
    <border>
      <left/>
      <right style="thin">
        <color rgb="FFB40000"/>
      </right>
      <top/>
      <bottom/>
      <diagonal/>
    </border>
    <border>
      <left/>
      <right style="thin">
        <color rgb="FFB40000"/>
      </right>
      <top style="medium">
        <color rgb="FFFF0000"/>
      </top>
      <bottom style="medium">
        <color rgb="FFFF0000"/>
      </bottom>
      <diagonal/>
    </border>
    <border>
      <left/>
      <right/>
      <top style="thin">
        <color indexed="9"/>
      </top>
      <bottom style="thin">
        <color indexed="9"/>
      </bottom>
      <diagonal/>
    </border>
    <border>
      <left/>
      <right style="thin">
        <color rgb="FFB40000"/>
      </right>
      <top style="thin">
        <color indexed="9"/>
      </top>
      <bottom style="thin">
        <color indexed="9"/>
      </bottom>
      <diagonal/>
    </border>
    <border>
      <left style="thin">
        <color rgb="FFB40000"/>
      </left>
      <right/>
      <top/>
      <bottom style="medium">
        <color rgb="FFB40000"/>
      </bottom>
      <diagonal/>
    </border>
    <border>
      <left/>
      <right/>
      <top/>
      <bottom style="medium">
        <color rgb="FFFF0000"/>
      </bottom>
      <diagonal/>
    </border>
    <border>
      <left/>
      <right/>
      <top style="medium">
        <color rgb="FFFF0000"/>
      </top>
      <bottom/>
      <diagonal/>
    </border>
    <border>
      <left/>
      <right/>
      <top style="medium">
        <color theme="0" tint="-0.499984740745262"/>
      </top>
      <bottom style="medium">
        <color theme="0" tint="-0.499984740745262"/>
      </bottom>
      <diagonal/>
    </border>
    <border>
      <left/>
      <right/>
      <top style="medium">
        <color rgb="FFB40000"/>
      </top>
      <bottom/>
      <diagonal/>
    </border>
    <border>
      <left/>
      <right/>
      <top/>
      <bottom style="thin">
        <color indexed="64"/>
      </bottom>
      <diagonal/>
    </border>
    <border>
      <left/>
      <right/>
      <top style="medium">
        <color auto="1"/>
      </top>
      <bottom style="medium">
        <color auto="1"/>
      </bottom>
      <diagonal/>
    </border>
  </borders>
  <cellStyleXfs count="7">
    <xf numFmtId="0" fontId="0" fillId="0" borderId="0"/>
    <xf numFmtId="0" fontId="14" fillId="0" borderId="0"/>
    <xf numFmtId="0" fontId="30" fillId="0" borderId="0"/>
    <xf numFmtId="0" fontId="38"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9" fontId="68" fillId="0" borderId="0" applyFont="0" applyFill="0" applyBorder="0" applyAlignment="0" applyProtection="0"/>
    <xf numFmtId="0" fontId="72" fillId="0" borderId="0" applyNumberFormat="0" applyFill="0" applyBorder="0" applyAlignment="0" applyProtection="0"/>
  </cellStyleXfs>
  <cellXfs count="342">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5" fillId="0" borderId="0" xfId="0" applyFont="1" applyAlignment="1">
      <alignment horizontal="center" vertical="center"/>
    </xf>
    <xf numFmtId="0" fontId="6" fillId="0" borderId="1" xfId="0" applyFont="1" applyBorder="1" applyAlignment="1">
      <alignment horizontal="centerContinuous" vertical="center"/>
    </xf>
    <xf numFmtId="0" fontId="7" fillId="0" borderId="0" xfId="0" applyFont="1" applyAlignment="1">
      <alignment vertical="center"/>
    </xf>
    <xf numFmtId="0" fontId="6" fillId="0" borderId="1" xfId="0" applyFont="1" applyBorder="1" applyAlignment="1">
      <alignment horizontal="center" vertical="center"/>
    </xf>
    <xf numFmtId="0" fontId="8" fillId="0" borderId="0" xfId="0" applyFont="1" applyAlignment="1">
      <alignment vertical="center"/>
    </xf>
    <xf numFmtId="0" fontId="9" fillId="0" borderId="0" xfId="0" applyFont="1" applyAlignment="1">
      <alignment vertical="center"/>
    </xf>
    <xf numFmtId="164" fontId="7" fillId="0" borderId="0" xfId="0" applyNumberFormat="1" applyFont="1" applyAlignment="1">
      <alignment horizontal="right" vertical="center"/>
    </xf>
    <xf numFmtId="165" fontId="7" fillId="0" borderId="0" xfId="0" applyNumberFormat="1" applyFont="1" applyAlignment="1">
      <alignment horizontal="right" vertical="center"/>
    </xf>
    <xf numFmtId="0" fontId="10" fillId="0" borderId="0" xfId="0" applyFont="1" applyAlignment="1">
      <alignment vertical="center"/>
    </xf>
    <xf numFmtId="0" fontId="10" fillId="0" borderId="0" xfId="0" applyFont="1" applyAlignment="1">
      <alignment vertical="top" wrapText="1"/>
    </xf>
    <xf numFmtId="0" fontId="11" fillId="0" borderId="0" xfId="0" applyFont="1" applyAlignment="1">
      <alignment vertical="center"/>
    </xf>
    <xf numFmtId="0" fontId="7" fillId="0" borderId="0" xfId="0" applyFont="1"/>
    <xf numFmtId="164" fontId="7" fillId="0" borderId="0" xfId="0" applyNumberFormat="1" applyFont="1" applyAlignment="1">
      <alignment horizontal="right"/>
    </xf>
    <xf numFmtId="165" fontId="7" fillId="0" borderId="0" xfId="0" applyNumberFormat="1" applyFont="1" applyAlignment="1">
      <alignment horizontal="right"/>
    </xf>
    <xf numFmtId="0" fontId="12" fillId="0" borderId="0" xfId="0" applyFont="1"/>
    <xf numFmtId="0" fontId="9" fillId="0" borderId="0" xfId="0" applyFont="1" applyAlignment="1">
      <alignment horizontal="left" vertical="center"/>
    </xf>
    <xf numFmtId="0" fontId="7" fillId="0" borderId="0" xfId="1" quotePrefix="1" applyFont="1" applyAlignment="1">
      <alignment horizontal="left" vertical="center"/>
    </xf>
    <xf numFmtId="164" fontId="15" fillId="0" borderId="0" xfId="0" applyNumberFormat="1" applyFont="1" applyAlignment="1">
      <alignment horizontal="right"/>
    </xf>
    <xf numFmtId="0" fontId="16" fillId="0" borderId="0" xfId="0" applyFont="1"/>
    <xf numFmtId="0" fontId="17" fillId="0" borderId="2" xfId="0" quotePrefix="1" applyFont="1" applyBorder="1" applyAlignment="1">
      <alignment horizontal="left" vertical="center"/>
    </xf>
    <xf numFmtId="164" fontId="17" fillId="0" borderId="2" xfId="0" applyNumberFormat="1" applyFont="1" applyBorder="1" applyAlignment="1">
      <alignment horizontal="right" vertical="center"/>
    </xf>
    <xf numFmtId="0" fontId="18" fillId="0" borderId="3" xfId="0" quotePrefix="1" applyFont="1" applyBorder="1" applyAlignment="1">
      <alignment horizontal="left" vertical="center"/>
    </xf>
    <xf numFmtId="164" fontId="18" fillId="0" borderId="3" xfId="0" applyNumberFormat="1" applyFont="1" applyBorder="1" applyAlignment="1">
      <alignment horizontal="right" vertical="center"/>
    </xf>
    <xf numFmtId="165" fontId="18" fillId="0" borderId="3" xfId="0" applyNumberFormat="1" applyFont="1" applyBorder="1" applyAlignment="1">
      <alignment horizontal="right" vertical="center"/>
    </xf>
    <xf numFmtId="0" fontId="5" fillId="0" borderId="0" xfId="0" quotePrefix="1" applyFont="1" applyAlignment="1">
      <alignment horizontal="left" vertical="center"/>
    </xf>
    <xf numFmtId="0" fontId="19" fillId="0" borderId="0" xfId="0" applyFont="1"/>
    <xf numFmtId="0" fontId="10" fillId="0" borderId="0" xfId="1" quotePrefix="1" applyFont="1" applyAlignment="1">
      <alignment horizontal="left" vertical="top"/>
    </xf>
    <xf numFmtId="0" fontId="10" fillId="0" borderId="0" xfId="1" quotePrefix="1" applyFont="1" applyAlignment="1">
      <alignment horizontal="left" vertical="top" wrapText="1"/>
    </xf>
    <xf numFmtId="0" fontId="15" fillId="0" borderId="0" xfId="0" applyFont="1"/>
    <xf numFmtId="0" fontId="21" fillId="0" borderId="0" xfId="0" applyFont="1" applyAlignment="1">
      <alignment horizontal="left" vertical="center"/>
    </xf>
    <xf numFmtId="164" fontId="1" fillId="0" borderId="0" xfId="0" applyNumberFormat="1" applyFont="1"/>
    <xf numFmtId="169" fontId="1" fillId="0" borderId="0" xfId="0" applyNumberFormat="1" applyFont="1"/>
    <xf numFmtId="0" fontId="22" fillId="0" borderId="0" xfId="0" applyFont="1" applyAlignment="1">
      <alignment vertical="center"/>
    </xf>
    <xf numFmtId="0" fontId="4" fillId="0" borderId="0" xfId="0" applyFont="1"/>
    <xf numFmtId="0" fontId="9" fillId="0" borderId="0" xfId="0" applyFont="1" applyAlignment="1">
      <alignment horizontal="left"/>
    </xf>
    <xf numFmtId="0" fontId="22" fillId="0" borderId="0" xfId="0" applyFont="1"/>
    <xf numFmtId="0" fontId="25" fillId="0" borderId="0" xfId="0" applyFont="1" applyAlignment="1">
      <alignment vertical="center"/>
    </xf>
    <xf numFmtId="168" fontId="15" fillId="0" borderId="0" xfId="0" applyNumberFormat="1" applyFont="1" applyAlignment="1">
      <alignment horizontal="right"/>
    </xf>
    <xf numFmtId="164" fontId="9" fillId="0" borderId="0" xfId="0" applyNumberFormat="1" applyFont="1" applyAlignment="1">
      <alignment horizontal="right" vertical="center"/>
    </xf>
    <xf numFmtId="165" fontId="17" fillId="0" borderId="0" xfId="0" applyNumberFormat="1" applyFont="1" applyAlignment="1">
      <alignment horizontal="right" vertical="center"/>
    </xf>
    <xf numFmtId="168" fontId="18" fillId="0" borderId="0" xfId="0" applyNumberFormat="1" applyFont="1" applyAlignment="1">
      <alignment horizontal="right" vertical="center"/>
    </xf>
    <xf numFmtId="169" fontId="18" fillId="0" borderId="3" xfId="0" applyNumberFormat="1" applyFont="1" applyBorder="1" applyAlignment="1">
      <alignment horizontal="right" vertical="center"/>
    </xf>
    <xf numFmtId="168" fontId="18" fillId="0" borderId="3" xfId="0" applyNumberFormat="1" applyFont="1" applyBorder="1" applyAlignment="1">
      <alignment horizontal="right" vertical="center"/>
    </xf>
    <xf numFmtId="0" fontId="18" fillId="0" borderId="0" xfId="0" quotePrefix="1" applyFont="1" applyAlignment="1">
      <alignment horizontal="left" vertical="center"/>
    </xf>
    <xf numFmtId="168" fontId="17" fillId="0" borderId="2" xfId="0" applyNumberFormat="1" applyFont="1" applyBorder="1" applyAlignment="1">
      <alignment horizontal="right" vertical="center"/>
    </xf>
    <xf numFmtId="168" fontId="7" fillId="0" borderId="0" xfId="0" applyNumberFormat="1" applyFont="1" applyAlignment="1">
      <alignment horizontal="right"/>
    </xf>
    <xf numFmtId="0" fontId="17" fillId="0" borderId="0" xfId="0" quotePrefix="1" applyFont="1" applyAlignment="1">
      <alignment horizontal="left" vertical="center"/>
    </xf>
    <xf numFmtId="165" fontId="9" fillId="0" borderId="0" xfId="0" applyNumberFormat="1" applyFont="1" applyAlignment="1">
      <alignment horizontal="right" vertical="center"/>
    </xf>
    <xf numFmtId="0" fontId="29" fillId="0" borderId="0" xfId="0" applyFont="1" applyAlignment="1">
      <alignment vertical="center"/>
    </xf>
    <xf numFmtId="0" fontId="9" fillId="0" borderId="13" xfId="0" quotePrefix="1" applyFont="1" applyBorder="1" applyAlignment="1">
      <alignment horizontal="left" vertical="center"/>
    </xf>
    <xf numFmtId="0" fontId="9" fillId="0" borderId="0" xfId="0" quotePrefix="1" applyFont="1" applyAlignment="1">
      <alignment horizontal="left" vertical="center"/>
    </xf>
    <xf numFmtId="0" fontId="7" fillId="0" borderId="13" xfId="0" applyFont="1" applyBorder="1" applyAlignment="1">
      <alignment vertical="center"/>
    </xf>
    <xf numFmtId="0" fontId="6" fillId="0" borderId="1" xfId="0" applyFont="1" applyBorder="1" applyAlignment="1">
      <alignment horizontal="right" vertical="center"/>
    </xf>
    <xf numFmtId="168" fontId="17" fillId="0" borderId="0" xfId="0" applyNumberFormat="1" applyFont="1" applyAlignment="1">
      <alignment horizontal="right" vertical="center"/>
    </xf>
    <xf numFmtId="0" fontId="10" fillId="0" borderId="0" xfId="0" applyFont="1" applyAlignment="1">
      <alignment wrapText="1"/>
    </xf>
    <xf numFmtId="0" fontId="30" fillId="0" borderId="0" xfId="2"/>
    <xf numFmtId="0" fontId="31" fillId="0" borderId="0" xfId="2" quotePrefix="1" applyFont="1" applyAlignment="1">
      <alignment horizontal="left"/>
    </xf>
    <xf numFmtId="0" fontId="32" fillId="0" borderId="14" xfId="2" quotePrefix="1" applyFont="1" applyBorder="1" applyAlignment="1">
      <alignment horizontal="centerContinuous" vertical="center"/>
    </xf>
    <xf numFmtId="0" fontId="33" fillId="0" borderId="14" xfId="2" quotePrefix="1" applyFont="1" applyBorder="1" applyAlignment="1">
      <alignment horizontal="centerContinuous" vertical="center"/>
    </xf>
    <xf numFmtId="0" fontId="34" fillId="0" borderId="13" xfId="2" quotePrefix="1" applyFont="1" applyBorder="1" applyAlignment="1">
      <alignment horizontal="centerContinuous" vertical="center"/>
    </xf>
    <xf numFmtId="0" fontId="33" fillId="0" borderId="13" xfId="2" quotePrefix="1" applyFont="1" applyBorder="1" applyAlignment="1">
      <alignment horizontal="centerContinuous" vertical="center"/>
    </xf>
    <xf numFmtId="0" fontId="35" fillId="0" borderId="0" xfId="2" applyFont="1"/>
    <xf numFmtId="0" fontId="36" fillId="0" borderId="0" xfId="2" applyFont="1" applyAlignment="1">
      <alignment horizontal="center"/>
    </xf>
    <xf numFmtId="0" fontId="21" fillId="0" borderId="0" xfId="2" applyFont="1"/>
    <xf numFmtId="0" fontId="37" fillId="0" borderId="0" xfId="2" quotePrefix="1" applyFont="1" applyAlignment="1">
      <alignment horizontal="center" vertical="center"/>
    </xf>
    <xf numFmtId="0" fontId="39" fillId="0" borderId="0" xfId="3" applyFont="1" applyAlignment="1" applyProtection="1">
      <alignment horizontal="left" vertical="center"/>
    </xf>
    <xf numFmtId="0" fontId="40" fillId="0" borderId="0" xfId="2" quotePrefix="1" applyFont="1" applyAlignment="1">
      <alignment horizontal="left"/>
    </xf>
    <xf numFmtId="0" fontId="39" fillId="0" borderId="0" xfId="2" applyFont="1" applyAlignment="1">
      <alignment horizontal="left" vertical="center"/>
    </xf>
    <xf numFmtId="0" fontId="39" fillId="0" borderId="0" xfId="3" quotePrefix="1" applyFont="1" applyAlignment="1" applyProtection="1">
      <alignment horizontal="left" vertical="center"/>
    </xf>
    <xf numFmtId="0" fontId="40" fillId="0" borderId="0" xfId="2" applyFont="1"/>
    <xf numFmtId="0" fontId="41" fillId="0" borderId="0" xfId="2" applyFont="1"/>
    <xf numFmtId="0" fontId="39" fillId="0" borderId="0" xfId="4" applyFont="1" applyAlignment="1" applyProtection="1">
      <alignment horizontal="left" vertical="center"/>
    </xf>
    <xf numFmtId="0" fontId="34" fillId="0" borderId="15" xfId="2" quotePrefix="1" applyFont="1" applyBorder="1" applyAlignment="1">
      <alignment horizontal="centerContinuous" vertical="center"/>
    </xf>
    <xf numFmtId="0" fontId="43" fillId="0" borderId="15" xfId="2" quotePrefix="1" applyFont="1" applyBorder="1" applyAlignment="1">
      <alignment horizontal="centerContinuous" vertical="center"/>
    </xf>
    <xf numFmtId="0" fontId="44" fillId="0" borderId="15" xfId="2" applyFont="1" applyBorder="1" applyAlignment="1">
      <alignment horizontal="centerContinuous" vertical="center"/>
    </xf>
    <xf numFmtId="0" fontId="45" fillId="0" borderId="0" xfId="2" applyFont="1"/>
    <xf numFmtId="0" fontId="44" fillId="0" borderId="0" xfId="2" applyFont="1"/>
    <xf numFmtId="0" fontId="14" fillId="0" borderId="0" xfId="2" applyFont="1"/>
    <xf numFmtId="0" fontId="46" fillId="0" borderId="0" xfId="2" quotePrefix="1" applyFont="1" applyAlignment="1">
      <alignment horizontal="center" vertical="center"/>
    </xf>
    <xf numFmtId="0" fontId="47" fillId="0" borderId="0" xfId="4" quotePrefix="1" applyFont="1" applyAlignment="1" applyProtection="1">
      <alignment horizontal="left" vertical="center"/>
    </xf>
    <xf numFmtId="0" fontId="48" fillId="0" borderId="0" xfId="2" applyFont="1" applyAlignment="1">
      <alignment vertical="center"/>
    </xf>
    <xf numFmtId="0" fontId="49" fillId="0" borderId="0" xfId="4" applyFont="1" applyAlignment="1" applyProtection="1">
      <alignment horizontal="center" vertical="center"/>
    </xf>
    <xf numFmtId="0" fontId="50" fillId="0" borderId="0" xfId="2" applyFont="1"/>
    <xf numFmtId="0" fontId="47" fillId="0" borderId="0" xfId="4" applyFont="1" applyAlignment="1" applyProtection="1">
      <alignment vertical="center"/>
    </xf>
    <xf numFmtId="0" fontId="51" fillId="0" borderId="0" xfId="2" applyFont="1"/>
    <xf numFmtId="0" fontId="52" fillId="0" borderId="0" xfId="2" applyFont="1"/>
    <xf numFmtId="0" fontId="50" fillId="0" borderId="0" xfId="2" applyFont="1" applyAlignment="1">
      <alignment vertical="center"/>
    </xf>
    <xf numFmtId="0" fontId="53" fillId="0" borderId="0" xfId="4" quotePrefix="1" applyFont="1" applyAlignment="1" applyProtection="1">
      <alignment horizontal="left" vertical="center"/>
    </xf>
    <xf numFmtId="0" fontId="48" fillId="0" borderId="0" xfId="2" applyFont="1"/>
    <xf numFmtId="0" fontId="3" fillId="0" borderId="0" xfId="2" applyFont="1"/>
    <xf numFmtId="0" fontId="53" fillId="0" borderId="0" xfId="2" applyFont="1" applyAlignment="1">
      <alignment vertical="center"/>
    </xf>
    <xf numFmtId="0" fontId="54" fillId="0" borderId="0" xfId="2" quotePrefix="1" applyFont="1" applyAlignment="1">
      <alignment horizontal="center" vertical="center"/>
    </xf>
    <xf numFmtId="0" fontId="55" fillId="0" borderId="0" xfId="4" quotePrefix="1" applyFont="1" applyAlignment="1" applyProtection="1">
      <alignment horizontal="left" vertical="center"/>
    </xf>
    <xf numFmtId="0" fontId="56" fillId="0" borderId="0" xfId="2" applyFont="1"/>
    <xf numFmtId="0" fontId="57" fillId="0" borderId="0" xfId="4" applyFont="1" applyAlignment="1" applyProtection="1">
      <alignment horizontal="center" vertical="center"/>
    </xf>
    <xf numFmtId="0" fontId="55" fillId="0" borderId="0" xfId="2" applyFont="1" applyAlignment="1">
      <alignment vertical="center"/>
    </xf>
    <xf numFmtId="0" fontId="58" fillId="0" borderId="0" xfId="2" quotePrefix="1" applyFont="1" applyAlignment="1">
      <alignment horizontal="center" vertical="center"/>
    </xf>
    <xf numFmtId="0" fontId="59" fillId="0" borderId="0" xfId="2" quotePrefix="1" applyFont="1" applyAlignment="1">
      <alignment horizontal="center" vertical="center"/>
    </xf>
    <xf numFmtId="0" fontId="60" fillId="0" borderId="0" xfId="4" quotePrefix="1" applyFont="1" applyAlignment="1" applyProtection="1">
      <alignment horizontal="left" vertical="center"/>
    </xf>
    <xf numFmtId="0" fontId="61" fillId="0" borderId="0" xfId="4" applyFont="1" applyAlignment="1" applyProtection="1">
      <alignment vertical="center"/>
    </xf>
    <xf numFmtId="0" fontId="53" fillId="0" borderId="0" xfId="4" applyFont="1" applyAlignment="1" applyProtection="1">
      <alignment horizontal="left" vertical="center"/>
    </xf>
    <xf numFmtId="0" fontId="62" fillId="0" borderId="0" xfId="2" applyFont="1"/>
    <xf numFmtId="0" fontId="63" fillId="0" borderId="0" xfId="2" quotePrefix="1" applyFont="1" applyAlignment="1">
      <alignment horizontal="center"/>
    </xf>
    <xf numFmtId="0" fontId="64" fillId="0" borderId="0" xfId="4" applyFont="1" applyAlignment="1" applyProtection="1"/>
    <xf numFmtId="0" fontId="35" fillId="0" borderId="0" xfId="2" quotePrefix="1" applyFont="1" applyAlignment="1">
      <alignment horizontal="center"/>
    </xf>
    <xf numFmtId="0" fontId="38" fillId="0" borderId="0" xfId="4" applyFont="1" applyAlignment="1" applyProtection="1"/>
    <xf numFmtId="0" fontId="1" fillId="0" borderId="0" xfId="1" applyFont="1"/>
    <xf numFmtId="0" fontId="14" fillId="0" borderId="0" xfId="1"/>
    <xf numFmtId="0" fontId="2" fillId="0" borderId="0" xfId="1" applyFont="1"/>
    <xf numFmtId="0" fontId="4" fillId="0" borderId="0" xfId="1" applyFont="1" applyAlignment="1">
      <alignment vertical="center"/>
    </xf>
    <xf numFmtId="0" fontId="2" fillId="0" borderId="0" xfId="1" applyFont="1" applyAlignment="1">
      <alignment vertical="center"/>
    </xf>
    <xf numFmtId="0" fontId="22" fillId="0" borderId="0" xfId="1" applyFont="1" applyAlignment="1">
      <alignment vertical="center"/>
    </xf>
    <xf numFmtId="0" fontId="7" fillId="0" borderId="0" xfId="1" applyFont="1" applyAlignment="1">
      <alignment vertical="center"/>
    </xf>
    <xf numFmtId="0" fontId="7" fillId="0" borderId="0" xfId="1" applyFont="1"/>
    <xf numFmtId="164" fontId="7" fillId="0" borderId="0" xfId="1" applyNumberFormat="1" applyFont="1" applyAlignment="1">
      <alignment horizontal="right"/>
    </xf>
    <xf numFmtId="0" fontId="9" fillId="0" borderId="10" xfId="1" quotePrefix="1" applyFont="1" applyBorder="1" applyAlignment="1">
      <alignment horizontal="left" vertical="center"/>
    </xf>
    <xf numFmtId="0" fontId="18" fillId="0" borderId="3" xfId="1" quotePrefix="1" applyFont="1" applyBorder="1" applyAlignment="1">
      <alignment horizontal="left" vertical="center"/>
    </xf>
    <xf numFmtId="164" fontId="18" fillId="0" borderId="3" xfId="1" applyNumberFormat="1" applyFont="1" applyBorder="1" applyAlignment="1">
      <alignment horizontal="right" vertical="center"/>
    </xf>
    <xf numFmtId="0" fontId="18" fillId="0" borderId="0" xfId="1" quotePrefix="1" applyFont="1" applyAlignment="1">
      <alignment horizontal="left" vertical="center"/>
    </xf>
    <xf numFmtId="0" fontId="22" fillId="0" borderId="0" xfId="1" applyFont="1"/>
    <xf numFmtId="0" fontId="10" fillId="0" borderId="0" xfId="1" applyFont="1" applyAlignment="1">
      <alignment vertical="center"/>
    </xf>
    <xf numFmtId="0" fontId="10" fillId="0" borderId="0" xfId="1" applyFont="1"/>
    <xf numFmtId="0" fontId="4" fillId="0" borderId="0" xfId="1" applyFont="1"/>
    <xf numFmtId="0" fontId="9" fillId="0" borderId="0" xfId="1" applyFont="1" applyAlignment="1">
      <alignment horizontal="left"/>
    </xf>
    <xf numFmtId="176" fontId="6" fillId="0" borderId="1" xfId="1" applyNumberFormat="1" applyFont="1" applyBorder="1" applyAlignment="1">
      <alignment horizontal="center" vertical="center"/>
    </xf>
    <xf numFmtId="0" fontId="17" fillId="0" borderId="2" xfId="1" quotePrefix="1" applyFont="1" applyBorder="1" applyAlignment="1">
      <alignment horizontal="left" vertical="center"/>
    </xf>
    <xf numFmtId="164" fontId="17" fillId="0" borderId="2" xfId="1" applyNumberFormat="1" applyFont="1" applyBorder="1" applyAlignment="1">
      <alignment horizontal="right" vertical="center"/>
    </xf>
    <xf numFmtId="0" fontId="7" fillId="0" borderId="17" xfId="1" applyFont="1" applyBorder="1"/>
    <xf numFmtId="164" fontId="7" fillId="0" borderId="17" xfId="1" applyNumberFormat="1" applyFont="1" applyBorder="1" applyAlignment="1">
      <alignment horizontal="right"/>
    </xf>
    <xf numFmtId="0" fontId="10" fillId="0" borderId="0" xfId="0" applyFont="1"/>
    <xf numFmtId="0" fontId="17" fillId="0" borderId="0" xfId="0" applyFont="1" applyAlignment="1">
      <alignment vertical="center"/>
    </xf>
    <xf numFmtId="0" fontId="17" fillId="0" borderId="13" xfId="0" quotePrefix="1" applyFont="1" applyBorder="1" applyAlignment="1">
      <alignment horizontal="left" vertical="center"/>
    </xf>
    <xf numFmtId="0" fontId="67" fillId="0" borderId="0" xfId="0" quotePrefix="1" applyFont="1" applyAlignment="1">
      <alignment horizontal="left" vertical="center"/>
    </xf>
    <xf numFmtId="164" fontId="7" fillId="0" borderId="0" xfId="0" applyNumberFormat="1" applyFont="1"/>
    <xf numFmtId="164" fontId="22" fillId="0" borderId="0" xfId="0" applyNumberFormat="1" applyFont="1"/>
    <xf numFmtId="0" fontId="7" fillId="0" borderId="17" xfId="0" applyFont="1" applyBorder="1"/>
    <xf numFmtId="164" fontId="7" fillId="0" borderId="17" xfId="0" applyNumberFormat="1" applyFont="1" applyBorder="1" applyAlignment="1">
      <alignment horizontal="right"/>
    </xf>
    <xf numFmtId="168" fontId="7" fillId="0" borderId="17" xfId="0" applyNumberFormat="1" applyFont="1" applyBorder="1" applyAlignment="1">
      <alignment horizontal="right"/>
    </xf>
    <xf numFmtId="0" fontId="9" fillId="0" borderId="0" xfId="0" quotePrefix="1" applyFont="1" applyAlignment="1">
      <alignment horizontal="left" vertical="center" indent="2"/>
    </xf>
    <xf numFmtId="169" fontId="9" fillId="0" borderId="0" xfId="0" applyNumberFormat="1" applyFont="1" applyAlignment="1">
      <alignment horizontal="right" vertical="center"/>
    </xf>
    <xf numFmtId="169" fontId="17" fillId="0" borderId="0" xfId="0" applyNumberFormat="1" applyFont="1" applyAlignment="1">
      <alignment horizontal="right" vertical="center"/>
    </xf>
    <xf numFmtId="0" fontId="17" fillId="0" borderId="18" xfId="0" quotePrefix="1" applyFont="1" applyBorder="1" applyAlignment="1">
      <alignment horizontal="left" vertical="center"/>
    </xf>
    <xf numFmtId="0" fontId="9" fillId="0" borderId="0" xfId="1" applyFont="1" applyAlignment="1">
      <alignment horizontal="left" vertical="center"/>
    </xf>
    <xf numFmtId="0" fontId="21" fillId="0" borderId="0" xfId="1" applyFont="1" applyAlignment="1">
      <alignment horizontal="left" vertical="center"/>
    </xf>
    <xf numFmtId="0" fontId="23" fillId="0" borderId="0" xfId="1" applyFont="1" applyAlignment="1">
      <alignment vertical="center"/>
    </xf>
    <xf numFmtId="0" fontId="23" fillId="0" borderId="0" xfId="1" applyFont="1" applyAlignment="1">
      <alignment vertical="center" wrapText="1"/>
    </xf>
    <xf numFmtId="0" fontId="15" fillId="0" borderId="0" xfId="1" applyFont="1"/>
    <xf numFmtId="0" fontId="23" fillId="0" borderId="0" xfId="1" applyFont="1"/>
    <xf numFmtId="0" fontId="53" fillId="0" borderId="0" xfId="4" quotePrefix="1" applyFont="1" applyFill="1" applyAlignment="1" applyProtection="1">
      <alignment horizontal="left" vertical="center"/>
    </xf>
    <xf numFmtId="0" fontId="53" fillId="0" borderId="0" xfId="4" applyFont="1" applyFill="1" applyAlignment="1" applyProtection="1">
      <alignment horizontal="left" vertical="center"/>
    </xf>
    <xf numFmtId="0" fontId="49" fillId="0" borderId="0" xfId="4" applyFont="1" applyFill="1" applyAlignment="1" applyProtection="1">
      <alignment horizontal="center" vertical="center"/>
    </xf>
    <xf numFmtId="0" fontId="21" fillId="0" borderId="0" xfId="0" applyFont="1" applyAlignment="1">
      <alignment vertical="center"/>
    </xf>
    <xf numFmtId="0" fontId="1" fillId="2" borderId="0" xfId="0" applyFont="1" applyFill="1"/>
    <xf numFmtId="168" fontId="1" fillId="0" borderId="0" xfId="0" applyNumberFormat="1" applyFont="1"/>
    <xf numFmtId="0" fontId="47" fillId="0" borderId="0" xfId="4" applyFont="1" applyFill="1" applyAlignment="1" applyProtection="1">
      <alignment vertical="center"/>
    </xf>
    <xf numFmtId="0" fontId="47" fillId="0" borderId="0" xfId="4" quotePrefix="1" applyFont="1" applyFill="1" applyAlignment="1" applyProtection="1">
      <alignment horizontal="left" vertical="center"/>
    </xf>
    <xf numFmtId="187" fontId="1" fillId="0" borderId="0" xfId="0" applyNumberFormat="1" applyFont="1"/>
    <xf numFmtId="188" fontId="1" fillId="0" borderId="0" xfId="0" applyNumberFormat="1" applyFont="1"/>
    <xf numFmtId="189" fontId="1" fillId="0" borderId="0" xfId="0" applyNumberFormat="1" applyFont="1"/>
    <xf numFmtId="164" fontId="7" fillId="0" borderId="0" xfId="0" applyNumberFormat="1" applyFont="1" applyAlignment="1">
      <alignment vertical="center"/>
    </xf>
    <xf numFmtId="168" fontId="7" fillId="0" borderId="0" xfId="0" applyNumberFormat="1" applyFont="1" applyAlignment="1">
      <alignment horizontal="right" vertical="center"/>
    </xf>
    <xf numFmtId="169" fontId="7" fillId="0" borderId="0" xfId="0" applyNumberFormat="1" applyFont="1" applyAlignment="1">
      <alignment horizontal="right" vertical="center"/>
    </xf>
    <xf numFmtId="167" fontId="7" fillId="0" borderId="0" xfId="0" applyNumberFormat="1" applyFont="1" applyAlignment="1">
      <alignment horizontal="right" vertical="center"/>
    </xf>
    <xf numFmtId="170" fontId="7" fillId="0" borderId="0" xfId="0" applyNumberFormat="1" applyFont="1" applyAlignment="1">
      <alignment vertical="center"/>
    </xf>
    <xf numFmtId="171" fontId="7" fillId="0" borderId="0" xfId="0" applyNumberFormat="1" applyFont="1" applyAlignment="1">
      <alignment horizontal="right" vertical="center"/>
    </xf>
    <xf numFmtId="171" fontId="2" fillId="0" borderId="0" xfId="0" applyNumberFormat="1" applyFont="1" applyAlignment="1">
      <alignment vertical="center"/>
    </xf>
    <xf numFmtId="166" fontId="7" fillId="0" borderId="0" xfId="0" applyNumberFormat="1" applyFont="1" applyAlignment="1">
      <alignment horizontal="right" vertical="center"/>
    </xf>
    <xf numFmtId="0" fontId="2" fillId="0" borderId="0" xfId="0" applyFont="1" applyAlignment="1">
      <alignment horizontal="right" vertical="center"/>
    </xf>
    <xf numFmtId="170" fontId="7" fillId="0" borderId="0" xfId="0" applyNumberFormat="1" applyFont="1" applyAlignment="1">
      <alignment horizontal="right" vertical="center"/>
    </xf>
    <xf numFmtId="165" fontId="17" fillId="0" borderId="2" xfId="0" applyNumberFormat="1" applyFont="1" applyBorder="1" applyAlignment="1">
      <alignment horizontal="right" vertical="center"/>
    </xf>
    <xf numFmtId="164" fontId="17" fillId="0" borderId="18" xfId="0" applyNumberFormat="1" applyFont="1" applyBorder="1" applyAlignment="1">
      <alignment horizontal="right" vertical="center"/>
    </xf>
    <xf numFmtId="165" fontId="17" fillId="0" borderId="18" xfId="0" applyNumberFormat="1" applyFont="1" applyBorder="1" applyAlignment="1">
      <alignment horizontal="right" vertical="center"/>
    </xf>
    <xf numFmtId="164" fontId="5" fillId="0" borderId="0" xfId="0" applyNumberFormat="1" applyFont="1" applyAlignment="1">
      <alignment horizontal="right" vertical="center"/>
    </xf>
    <xf numFmtId="165" fontId="2" fillId="0" borderId="0" xfId="0" applyNumberFormat="1" applyFont="1" applyAlignment="1">
      <alignment horizontal="right"/>
    </xf>
    <xf numFmtId="165" fontId="15" fillId="0" borderId="0" xfId="0" applyNumberFormat="1" applyFont="1" applyAlignment="1">
      <alignment horizontal="right"/>
    </xf>
    <xf numFmtId="172" fontId="5" fillId="0" borderId="0" xfId="0" applyNumberFormat="1" applyFont="1" applyAlignment="1">
      <alignment vertical="center"/>
    </xf>
    <xf numFmtId="165" fontId="5" fillId="0" borderId="0" xfId="0" applyNumberFormat="1" applyFont="1" applyAlignment="1">
      <alignment horizontal="right" vertical="center"/>
    </xf>
    <xf numFmtId="164" fontId="19" fillId="0" borderId="0" xfId="0" applyNumberFormat="1" applyFont="1" applyAlignment="1">
      <alignment horizontal="right"/>
    </xf>
    <xf numFmtId="0" fontId="20" fillId="0" borderId="0" xfId="0" applyFont="1"/>
    <xf numFmtId="0" fontId="14" fillId="0" borderId="0" xfId="0" applyFont="1" applyAlignment="1">
      <alignment wrapText="1"/>
    </xf>
    <xf numFmtId="0" fontId="6" fillId="0" borderId="1" xfId="0" applyFont="1" applyBorder="1" applyAlignment="1">
      <alignment horizontal="centerContinuous" vertical="center" wrapText="1"/>
    </xf>
    <xf numFmtId="0" fontId="6" fillId="0" borderId="4" xfId="0" applyFont="1" applyBorder="1" applyAlignment="1">
      <alignment horizontal="centerContinuous" vertical="center" wrapText="1"/>
    </xf>
    <xf numFmtId="0" fontId="6" fillId="0" borderId="4" xfId="0" applyFont="1" applyBorder="1" applyAlignment="1">
      <alignment horizontal="centerContinuous" vertical="center"/>
    </xf>
    <xf numFmtId="0" fontId="2" fillId="0" borderId="7" xfId="0" applyFont="1" applyBorder="1" applyAlignment="1">
      <alignment vertical="center"/>
    </xf>
    <xf numFmtId="166" fontId="7" fillId="0" borderId="8" xfId="0" applyNumberFormat="1" applyFont="1" applyBorder="1" applyAlignment="1">
      <alignment horizontal="right" vertical="center"/>
    </xf>
    <xf numFmtId="173" fontId="1" fillId="0" borderId="0" xfId="0" applyNumberFormat="1" applyFont="1"/>
    <xf numFmtId="0" fontId="5" fillId="0" borderId="0" xfId="1" applyFont="1" applyAlignment="1">
      <alignment horizontal="center" vertical="center"/>
    </xf>
    <xf numFmtId="0" fontId="6" fillId="0" borderId="1" xfId="1" applyFont="1" applyBorder="1" applyAlignment="1">
      <alignment horizontal="centerContinuous" vertical="center"/>
    </xf>
    <xf numFmtId="0" fontId="6" fillId="0" borderId="1" xfId="1" applyFont="1" applyBorder="1" applyAlignment="1">
      <alignment horizontal="center" vertical="center"/>
    </xf>
    <xf numFmtId="164" fontId="7" fillId="0" borderId="0" xfId="1" applyNumberFormat="1" applyFont="1" applyAlignment="1">
      <alignment horizontal="right" vertical="center"/>
    </xf>
    <xf numFmtId="165" fontId="7" fillId="0" borderId="0" xfId="1" applyNumberFormat="1" applyFont="1" applyAlignment="1">
      <alignment horizontal="right" vertical="center"/>
    </xf>
    <xf numFmtId="164" fontId="23" fillId="0" borderId="0" xfId="1" applyNumberFormat="1" applyFont="1" applyAlignment="1">
      <alignment horizontal="right" vertical="center"/>
    </xf>
    <xf numFmtId="165" fontId="23" fillId="0" borderId="0" xfId="1" applyNumberFormat="1" applyFont="1" applyAlignment="1">
      <alignment horizontal="right" vertical="center"/>
    </xf>
    <xf numFmtId="165" fontId="18" fillId="0" borderId="3" xfId="1" applyNumberFormat="1" applyFont="1" applyBorder="1" applyAlignment="1">
      <alignment horizontal="right" vertical="center"/>
    </xf>
    <xf numFmtId="164" fontId="24" fillId="0" borderId="0" xfId="1" applyNumberFormat="1" applyFont="1" applyAlignment="1">
      <alignment horizontal="right"/>
    </xf>
    <xf numFmtId="165" fontId="24" fillId="0" borderId="0" xfId="1" applyNumberFormat="1" applyFont="1" applyAlignment="1">
      <alignment horizontal="right"/>
    </xf>
    <xf numFmtId="165" fontId="7" fillId="0" borderId="0" xfId="1" applyNumberFormat="1" applyFont="1" applyAlignment="1">
      <alignment horizontal="right"/>
    </xf>
    <xf numFmtId="164" fontId="23" fillId="0" borderId="0" xfId="1" applyNumberFormat="1" applyFont="1" applyAlignment="1">
      <alignment horizontal="right"/>
    </xf>
    <xf numFmtId="168" fontId="1" fillId="0" borderId="0" xfId="0" applyNumberFormat="1" applyFont="1" applyAlignment="1">
      <alignment horizontal="right"/>
    </xf>
    <xf numFmtId="182" fontId="7" fillId="0" borderId="0" xfId="0" applyNumberFormat="1" applyFont="1" applyAlignment="1">
      <alignment horizontal="right" vertical="center"/>
    </xf>
    <xf numFmtId="164" fontId="23" fillId="0" borderId="0" xfId="0" applyNumberFormat="1" applyFont="1" applyAlignment="1">
      <alignment horizontal="right" vertical="center"/>
    </xf>
    <xf numFmtId="165" fontId="23" fillId="0" borderId="0" xfId="0" applyNumberFormat="1" applyFont="1" applyAlignment="1">
      <alignment horizontal="right" vertical="center"/>
    </xf>
    <xf numFmtId="180" fontId="7" fillId="0" borderId="0" xfId="0" applyNumberFormat="1" applyFont="1" applyAlignment="1">
      <alignment horizontal="right" vertical="center"/>
    </xf>
    <xf numFmtId="0" fontId="23" fillId="0" borderId="0" xfId="0" applyFont="1" applyAlignment="1">
      <alignment vertical="center"/>
    </xf>
    <xf numFmtId="0" fontId="13" fillId="0" borderId="0" xfId="0" applyFont="1"/>
    <xf numFmtId="0" fontId="26" fillId="0" borderId="0" xfId="0" quotePrefix="1" applyFont="1" applyAlignment="1">
      <alignment horizontal="left" vertical="center"/>
    </xf>
    <xf numFmtId="0" fontId="27" fillId="0" borderId="0" xfId="0" quotePrefix="1" applyFont="1" applyAlignment="1">
      <alignment horizontal="left" vertical="center"/>
    </xf>
    <xf numFmtId="164" fontId="26" fillId="0" borderId="0" xfId="0" applyNumberFormat="1" applyFont="1" applyAlignment="1">
      <alignment horizontal="right" vertical="center"/>
    </xf>
    <xf numFmtId="165" fontId="26" fillId="0" borderId="0" xfId="0" applyNumberFormat="1" applyFont="1" applyAlignment="1">
      <alignment horizontal="right" vertical="center"/>
    </xf>
    <xf numFmtId="164" fontId="27" fillId="0" borderId="0" xfId="0" applyNumberFormat="1" applyFont="1" applyAlignment="1">
      <alignment horizontal="right" vertical="center"/>
    </xf>
    <xf numFmtId="165" fontId="27" fillId="0" borderId="0" xfId="0" applyNumberFormat="1" applyFont="1" applyAlignment="1">
      <alignment horizontal="right" vertical="center"/>
    </xf>
    <xf numFmtId="171" fontId="1" fillId="0" borderId="0" xfId="0" applyNumberFormat="1" applyFont="1" applyAlignment="1">
      <alignment horizontal="right"/>
    </xf>
    <xf numFmtId="167" fontId="1" fillId="0" borderId="0" xfId="0" applyNumberFormat="1" applyFont="1" applyAlignment="1">
      <alignment horizontal="right"/>
    </xf>
    <xf numFmtId="0" fontId="6" fillId="0" borderId="0" xfId="0" applyFont="1" applyAlignment="1">
      <alignment horizontal="centerContinuous" vertical="center"/>
    </xf>
    <xf numFmtId="0" fontId="65" fillId="0" borderId="1" xfId="0" quotePrefix="1" applyFont="1" applyBorder="1" applyAlignment="1">
      <alignment horizontal="center" vertical="center" wrapText="1"/>
    </xf>
    <xf numFmtId="0" fontId="6" fillId="0" borderId="0" xfId="0" applyFont="1" applyAlignment="1">
      <alignment horizontal="center" vertical="center"/>
    </xf>
    <xf numFmtId="164" fontId="17" fillId="0" borderId="0" xfId="0" applyNumberFormat="1" applyFont="1" applyAlignment="1">
      <alignment horizontal="right" vertical="center"/>
    </xf>
    <xf numFmtId="0" fontId="6" fillId="0" borderId="1" xfId="0" applyFont="1" applyBorder="1" applyAlignment="1">
      <alignment horizontal="centerContinuous"/>
    </xf>
    <xf numFmtId="0" fontId="6" fillId="0" borderId="4" xfId="0" applyFont="1" applyBorder="1" applyAlignment="1">
      <alignment horizontal="centerContinuous"/>
    </xf>
    <xf numFmtId="0" fontId="6" fillId="0" borderId="1" xfId="0" applyFont="1" applyBorder="1" applyAlignment="1">
      <alignment horizontal="centerContinuous" wrapText="1"/>
    </xf>
    <xf numFmtId="0" fontId="1" fillId="0" borderId="0" xfId="0" applyFont="1" applyAlignment="1">
      <alignment vertical="center"/>
    </xf>
    <xf numFmtId="0" fontId="6" fillId="0" borderId="5" xfId="0" applyFont="1" applyBorder="1" applyAlignment="1">
      <alignment horizontal="centerContinuous" vertical="center"/>
    </xf>
    <xf numFmtId="0" fontId="6" fillId="0" borderId="6" xfId="0" applyFont="1" applyBorder="1" applyAlignment="1">
      <alignment horizontal="centerContinuous" vertical="center"/>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7" fillId="0" borderId="7" xfId="1" applyFont="1" applyBorder="1" applyAlignment="1">
      <alignment vertical="center"/>
    </xf>
    <xf numFmtId="165" fontId="7" fillId="0" borderId="8" xfId="1" applyNumberFormat="1" applyFont="1" applyBorder="1" applyAlignment="1">
      <alignment horizontal="right" vertical="center"/>
    </xf>
    <xf numFmtId="164" fontId="9" fillId="0" borderId="2" xfId="1" applyNumberFormat="1" applyFont="1" applyBorder="1" applyAlignment="1">
      <alignment horizontal="right" vertical="center"/>
    </xf>
    <xf numFmtId="164" fontId="9" fillId="0" borderId="10" xfId="1" quotePrefix="1" applyNumberFormat="1" applyFont="1" applyBorder="1" applyAlignment="1">
      <alignment horizontal="right" vertical="center"/>
    </xf>
    <xf numFmtId="165" fontId="9" fillId="0" borderId="10" xfId="1" quotePrefix="1" applyNumberFormat="1" applyFont="1" applyBorder="1" applyAlignment="1">
      <alignment horizontal="right" vertical="center"/>
    </xf>
    <xf numFmtId="165" fontId="9" fillId="0" borderId="11" xfId="1" quotePrefix="1" applyNumberFormat="1" applyFont="1" applyBorder="1" applyAlignment="1">
      <alignment horizontal="right" vertical="center"/>
    </xf>
    <xf numFmtId="165" fontId="9" fillId="0" borderId="2" xfId="1" applyNumberFormat="1" applyFont="1" applyBorder="1" applyAlignment="1">
      <alignment horizontal="right" vertical="center"/>
    </xf>
    <xf numFmtId="165" fontId="18" fillId="0" borderId="9" xfId="1" applyNumberFormat="1" applyFont="1" applyBorder="1" applyAlignment="1">
      <alignment horizontal="right" vertical="center"/>
    </xf>
    <xf numFmtId="164" fontId="18" fillId="0" borderId="0" xfId="1" applyNumberFormat="1" applyFont="1" applyAlignment="1">
      <alignment horizontal="right" vertical="center"/>
    </xf>
    <xf numFmtId="165" fontId="18" fillId="0" borderId="0" xfId="1" applyNumberFormat="1" applyFont="1" applyAlignment="1">
      <alignment horizontal="right" vertical="center"/>
    </xf>
    <xf numFmtId="168" fontId="2" fillId="0" borderId="0" xfId="1" applyNumberFormat="1" applyFont="1"/>
    <xf numFmtId="164" fontId="2" fillId="0" borderId="0" xfId="1" applyNumberFormat="1" applyFont="1"/>
    <xf numFmtId="0" fontId="6" fillId="0" borderId="16" xfId="1" applyFont="1" applyBorder="1" applyAlignment="1">
      <alignment horizontal="centerContinuous" vertical="center"/>
    </xf>
    <xf numFmtId="0" fontId="6" fillId="0" borderId="7" xfId="1" applyFont="1" applyBorder="1" applyAlignment="1">
      <alignment horizontal="centerContinuous" vertical="center"/>
    </xf>
    <xf numFmtId="165" fontId="7" fillId="0" borderId="8" xfId="1" applyNumberFormat="1" applyFont="1" applyBorder="1" applyAlignment="1">
      <alignment horizontal="right"/>
    </xf>
    <xf numFmtId="168" fontId="18" fillId="0" borderId="0" xfId="1" applyNumberFormat="1" applyFont="1" applyAlignment="1">
      <alignment horizontal="right" vertical="center"/>
    </xf>
    <xf numFmtId="168" fontId="7" fillId="0" borderId="0" xfId="1" applyNumberFormat="1" applyFont="1" applyAlignment="1">
      <alignment horizontal="right"/>
    </xf>
    <xf numFmtId="168" fontId="7" fillId="0" borderId="8" xfId="1" applyNumberFormat="1" applyFont="1" applyBorder="1" applyAlignment="1">
      <alignment horizontal="right"/>
    </xf>
    <xf numFmtId="164" fontId="7" fillId="0" borderId="8" xfId="1" applyNumberFormat="1" applyFont="1" applyBorder="1" applyAlignment="1">
      <alignment horizontal="right"/>
    </xf>
    <xf numFmtId="168" fontId="18" fillId="0" borderId="3" xfId="1" applyNumberFormat="1" applyFont="1" applyBorder="1" applyAlignment="1">
      <alignment horizontal="right" vertical="center"/>
    </xf>
    <xf numFmtId="168" fontId="18" fillId="0" borderId="9" xfId="1" applyNumberFormat="1" applyFont="1" applyBorder="1" applyAlignment="1">
      <alignment horizontal="right" vertical="center"/>
    </xf>
    <xf numFmtId="164" fontId="18" fillId="0" borderId="9" xfId="1" applyNumberFormat="1" applyFont="1" applyBorder="1" applyAlignment="1">
      <alignment horizontal="right" vertical="center"/>
    </xf>
    <xf numFmtId="0" fontId="28" fillId="0" borderId="0" xfId="0" applyFont="1" applyAlignment="1">
      <alignment horizontal="centerContinuous" vertical="center"/>
    </xf>
    <xf numFmtId="164" fontId="18" fillId="0" borderId="0" xfId="0" applyNumberFormat="1" applyFont="1" applyAlignment="1">
      <alignment horizontal="right" vertical="center"/>
    </xf>
    <xf numFmtId="165" fontId="18" fillId="0" borderId="0" xfId="0" applyNumberFormat="1" applyFont="1" applyAlignment="1">
      <alignment horizontal="right" vertical="center"/>
    </xf>
    <xf numFmtId="164" fontId="1" fillId="0" borderId="0" xfId="0" applyNumberFormat="1" applyFont="1" applyAlignment="1">
      <alignment horizontal="right"/>
    </xf>
    <xf numFmtId="165" fontId="1" fillId="0" borderId="0" xfId="0" applyNumberFormat="1" applyFont="1" applyAlignment="1">
      <alignment horizontal="right"/>
    </xf>
    <xf numFmtId="176" fontId="6" fillId="0" borderId="1" xfId="0" applyNumberFormat="1" applyFont="1" applyBorder="1" applyAlignment="1">
      <alignment horizontal="center" vertical="center"/>
    </xf>
    <xf numFmtId="164" fontId="9" fillId="0" borderId="13" xfId="0" applyNumberFormat="1" applyFont="1" applyBorder="1" applyAlignment="1">
      <alignment horizontal="right" vertical="center"/>
    </xf>
    <xf numFmtId="165" fontId="9" fillId="0" borderId="13" xfId="0" applyNumberFormat="1" applyFont="1" applyBorder="1" applyAlignment="1">
      <alignment horizontal="right" vertical="center"/>
    </xf>
    <xf numFmtId="164" fontId="15" fillId="0" borderId="0" xfId="0" applyNumberFormat="1" applyFont="1"/>
    <xf numFmtId="178" fontId="7" fillId="0" borderId="0" xfId="0" applyNumberFormat="1" applyFont="1" applyAlignment="1">
      <alignment horizontal="right" vertical="center"/>
    </xf>
    <xf numFmtId="179" fontId="7" fillId="0" borderId="0" xfId="0" applyNumberFormat="1" applyFont="1" applyAlignment="1">
      <alignment horizontal="right" vertical="center"/>
    </xf>
    <xf numFmtId="181" fontId="7" fillId="0" borderId="0" xfId="0" applyNumberFormat="1" applyFont="1" applyAlignment="1">
      <alignment horizontal="right" vertical="center"/>
    </xf>
    <xf numFmtId="164" fontId="7" fillId="0" borderId="13" xfId="0" applyNumberFormat="1" applyFont="1" applyBorder="1" applyAlignment="1">
      <alignment horizontal="right" vertical="center"/>
    </xf>
    <xf numFmtId="165" fontId="7" fillId="0" borderId="13" xfId="0" applyNumberFormat="1" applyFont="1" applyBorder="1" applyAlignment="1">
      <alignment horizontal="right" vertical="center"/>
    </xf>
    <xf numFmtId="0" fontId="7" fillId="0" borderId="0" xfId="0" applyFont="1" applyAlignment="1">
      <alignment horizontal="right" vertical="center"/>
    </xf>
    <xf numFmtId="168" fontId="7" fillId="0" borderId="13" xfId="0" applyNumberFormat="1" applyFont="1" applyBorder="1" applyAlignment="1">
      <alignment horizontal="right" vertical="center"/>
    </xf>
    <xf numFmtId="0" fontId="1" fillId="0" borderId="0" xfId="0" applyFont="1" applyAlignment="1">
      <alignment horizontal="right"/>
    </xf>
    <xf numFmtId="0" fontId="2" fillId="0" borderId="0" xfId="0" applyFont="1" applyAlignment="1">
      <alignment horizontal="right"/>
    </xf>
    <xf numFmtId="0" fontId="5" fillId="0" borderId="0" xfId="0" applyFont="1" applyAlignment="1">
      <alignment horizontal="right" vertical="center"/>
    </xf>
    <xf numFmtId="164" fontId="2" fillId="0" borderId="0" xfId="0" applyNumberFormat="1" applyFont="1" applyAlignment="1">
      <alignment vertical="center"/>
    </xf>
    <xf numFmtId="164" fontId="17" fillId="0" borderId="13" xfId="0" applyNumberFormat="1" applyFont="1" applyBorder="1" applyAlignment="1">
      <alignment horizontal="right" vertical="center"/>
    </xf>
    <xf numFmtId="165" fontId="17" fillId="0" borderId="13" xfId="0" applyNumberFormat="1" applyFont="1" applyBorder="1" applyAlignment="1">
      <alignment horizontal="right" vertical="center"/>
    </xf>
    <xf numFmtId="176" fontId="6" fillId="0" borderId="1" xfId="0" applyNumberFormat="1" applyFont="1" applyBorder="1" applyAlignment="1">
      <alignment horizontal="right" vertical="center"/>
    </xf>
    <xf numFmtId="0" fontId="2" fillId="0" borderId="0" xfId="0" quotePrefix="1" applyFont="1" applyAlignment="1">
      <alignment vertical="center"/>
    </xf>
    <xf numFmtId="0" fontId="1" fillId="0" borderId="0" xfId="0" applyFont="1" applyAlignment="1">
      <alignment horizontal="right" vertical="center"/>
    </xf>
    <xf numFmtId="183" fontId="7" fillId="0" borderId="0" xfId="0" applyNumberFormat="1" applyFont="1" applyAlignment="1">
      <alignment horizontal="right" vertical="center"/>
    </xf>
    <xf numFmtId="184" fontId="1" fillId="0" borderId="0" xfId="0" applyNumberFormat="1" applyFont="1"/>
    <xf numFmtId="9" fontId="7" fillId="0" borderId="0" xfId="5" applyFont="1" applyFill="1" applyAlignment="1">
      <alignment horizontal="right" vertical="center"/>
    </xf>
    <xf numFmtId="177" fontId="7" fillId="0" borderId="0" xfId="0" applyNumberFormat="1" applyFont="1" applyAlignment="1">
      <alignment horizontal="right" vertical="center"/>
    </xf>
    <xf numFmtId="165" fontId="7" fillId="0" borderId="0" xfId="0" applyNumberFormat="1" applyFont="1" applyAlignment="1">
      <alignment vertical="center"/>
    </xf>
    <xf numFmtId="0" fontId="69" fillId="0" borderId="0" xfId="0" applyFont="1" applyAlignment="1">
      <alignment vertical="center"/>
    </xf>
    <xf numFmtId="0" fontId="62" fillId="0" borderId="0" xfId="0" applyFont="1" applyAlignment="1">
      <alignment vertical="center"/>
    </xf>
    <xf numFmtId="164" fontId="22" fillId="0" borderId="0" xfId="0" applyNumberFormat="1" applyFont="1" applyAlignment="1">
      <alignment horizontal="right" vertical="center"/>
    </xf>
    <xf numFmtId="165" fontId="22" fillId="0" borderId="0" xfId="0" applyNumberFormat="1" applyFont="1" applyAlignment="1">
      <alignment horizontal="right" vertical="center"/>
    </xf>
    <xf numFmtId="175" fontId="7" fillId="0" borderId="0" xfId="0" applyNumberFormat="1" applyFont="1" applyAlignment="1">
      <alignment horizontal="right" vertical="center"/>
    </xf>
    <xf numFmtId="174" fontId="7" fillId="0" borderId="0" xfId="0" applyNumberFormat="1" applyFont="1" applyAlignment="1">
      <alignment horizontal="right" vertical="center"/>
    </xf>
    <xf numFmtId="168" fontId="7" fillId="0" borderId="0" xfId="0" applyNumberFormat="1" applyFont="1" applyAlignment="1">
      <alignment vertical="center"/>
    </xf>
    <xf numFmtId="164" fontId="2" fillId="0" borderId="0" xfId="0" applyNumberFormat="1" applyFont="1" applyAlignment="1">
      <alignment horizontal="right" vertical="center"/>
    </xf>
    <xf numFmtId="165" fontId="2" fillId="0" borderId="0" xfId="0" applyNumberFormat="1" applyFont="1" applyAlignment="1">
      <alignment horizontal="right" vertical="center"/>
    </xf>
    <xf numFmtId="164" fontId="28" fillId="0" borderId="0" xfId="0" applyNumberFormat="1" applyFont="1" applyAlignment="1">
      <alignment horizontal="right" vertical="center"/>
    </xf>
    <xf numFmtId="0" fontId="7" fillId="0" borderId="8" xfId="0" applyFont="1" applyBorder="1" applyAlignment="1">
      <alignment vertical="center"/>
    </xf>
    <xf numFmtId="165" fontId="7" fillId="0" borderId="8" xfId="0" applyNumberFormat="1" applyFont="1" applyBorder="1" applyAlignment="1">
      <alignment horizontal="right" vertical="center"/>
    </xf>
    <xf numFmtId="165" fontId="18" fillId="0" borderId="9" xfId="0" applyNumberFormat="1" applyFont="1" applyBorder="1" applyAlignment="1">
      <alignment horizontal="right" vertical="center"/>
    </xf>
    <xf numFmtId="0" fontId="7" fillId="0" borderId="7" xfId="0" applyFont="1" applyBorder="1" applyAlignment="1">
      <alignment vertical="center"/>
    </xf>
    <xf numFmtId="185" fontId="1" fillId="0" borderId="0" xfId="5" applyNumberFormat="1" applyFont="1" applyFill="1"/>
    <xf numFmtId="168" fontId="2" fillId="0" borderId="0" xfId="0" applyNumberFormat="1" applyFont="1"/>
    <xf numFmtId="164" fontId="2" fillId="0" borderId="0" xfId="0" applyNumberFormat="1" applyFont="1"/>
    <xf numFmtId="0" fontId="7" fillId="0" borderId="7" xfId="0" applyFont="1" applyBorder="1"/>
    <xf numFmtId="165" fontId="7" fillId="0" borderId="8" xfId="0" applyNumberFormat="1" applyFont="1" applyBorder="1" applyAlignment="1">
      <alignment horizontal="right"/>
    </xf>
    <xf numFmtId="168" fontId="7" fillId="0" borderId="8" xfId="0" applyNumberFormat="1" applyFont="1" applyBorder="1" applyAlignment="1">
      <alignment horizontal="right"/>
    </xf>
    <xf numFmtId="168" fontId="70" fillId="0" borderId="0" xfId="0" applyNumberFormat="1" applyFont="1"/>
    <xf numFmtId="168" fontId="18" fillId="0" borderId="9" xfId="0" applyNumberFormat="1" applyFont="1" applyBorder="1" applyAlignment="1">
      <alignment horizontal="right" vertical="center"/>
    </xf>
    <xf numFmtId="164" fontId="28" fillId="0" borderId="0" xfId="0" applyNumberFormat="1" applyFont="1" applyAlignment="1">
      <alignment vertical="center"/>
    </xf>
    <xf numFmtId="168" fontId="28" fillId="0" borderId="0" xfId="0" applyNumberFormat="1" applyFont="1" applyAlignment="1">
      <alignment vertical="center"/>
    </xf>
    <xf numFmtId="164" fontId="0" fillId="0" borderId="0" xfId="0" applyNumberFormat="1"/>
    <xf numFmtId="165" fontId="7" fillId="0" borderId="17" xfId="0" applyNumberFormat="1" applyFont="1" applyBorder="1" applyAlignment="1">
      <alignment horizontal="right"/>
    </xf>
    <xf numFmtId="168" fontId="9" fillId="0" borderId="0" xfId="0" applyNumberFormat="1" applyFont="1" applyAlignment="1">
      <alignment horizontal="right" vertical="center"/>
    </xf>
    <xf numFmtId="168" fontId="7" fillId="0" borderId="0" xfId="0" applyNumberFormat="1" applyFont="1"/>
    <xf numFmtId="0" fontId="72" fillId="0" borderId="0" xfId="6" applyAlignment="1">
      <alignment horizontal="left" vertical="center"/>
    </xf>
    <xf numFmtId="168" fontId="71" fillId="0" borderId="0" xfId="0" applyNumberFormat="1" applyFont="1" applyAlignment="1">
      <alignment horizontal="right"/>
    </xf>
    <xf numFmtId="168" fontId="5" fillId="0" borderId="0" xfId="0" applyNumberFormat="1" applyFont="1" applyAlignment="1">
      <alignment horizontal="right" vertical="center"/>
    </xf>
    <xf numFmtId="186" fontId="7" fillId="0" borderId="0" xfId="1" applyNumberFormat="1" applyFont="1" applyAlignment="1">
      <alignment horizontal="right" vertical="center"/>
    </xf>
    <xf numFmtId="164" fontId="20" fillId="0" borderId="0" xfId="0" applyNumberFormat="1" applyFont="1"/>
    <xf numFmtId="164" fontId="7" fillId="0" borderId="8" xfId="0" applyNumberFormat="1" applyFont="1" applyBorder="1" applyAlignment="1">
      <alignment horizontal="right" vertical="center"/>
    </xf>
    <xf numFmtId="164" fontId="18" fillId="0" borderId="9" xfId="0" applyNumberFormat="1" applyFont="1" applyBorder="1" applyAlignment="1">
      <alignment horizontal="right" vertical="center"/>
    </xf>
    <xf numFmtId="9" fontId="1" fillId="0" borderId="0" xfId="5" applyFont="1"/>
    <xf numFmtId="0" fontId="1" fillId="0" borderId="0" xfId="0" applyFont="1" applyAlignment="1">
      <alignment vertical="center" wrapText="1"/>
    </xf>
    <xf numFmtId="0" fontId="11" fillId="0" borderId="0" xfId="1" applyFont="1" applyAlignment="1">
      <alignment horizontal="left" wrapText="1"/>
    </xf>
    <xf numFmtId="168" fontId="7" fillId="0" borderId="0" xfId="1" applyNumberFormat="1" applyFont="1" applyAlignment="1">
      <alignment horizontal="right" vertical="center"/>
    </xf>
    <xf numFmtId="169" fontId="7" fillId="0" borderId="0" xfId="1" applyNumberFormat="1" applyFont="1" applyAlignment="1">
      <alignment horizontal="right" vertical="center"/>
    </xf>
    <xf numFmtId="167" fontId="7" fillId="0" borderId="0" xfId="1" applyNumberFormat="1" applyFont="1" applyAlignment="1">
      <alignment horizontal="right" vertical="center"/>
    </xf>
    <xf numFmtId="171" fontId="7" fillId="0" borderId="0" xfId="1" applyNumberFormat="1" applyFont="1" applyAlignment="1">
      <alignment horizontal="right" vertical="center"/>
    </xf>
    <xf numFmtId="166" fontId="7" fillId="0" borderId="0" xfId="1" applyNumberFormat="1" applyFont="1" applyAlignment="1">
      <alignment horizontal="right" vertical="center"/>
    </xf>
    <xf numFmtId="0" fontId="6" fillId="0" borderId="1" xfId="1" quotePrefix="1" applyFont="1" applyBorder="1" applyAlignment="1">
      <alignment horizontal="center" vertical="center"/>
    </xf>
    <xf numFmtId="0" fontId="66" fillId="0" borderId="0" xfId="0" applyFont="1" applyAlignment="1">
      <alignment horizontal="left" vertical="top" wrapText="1"/>
    </xf>
    <xf numFmtId="0" fontId="10" fillId="0" borderId="0" xfId="0" applyFont="1" applyAlignment="1">
      <alignment horizontal="left" vertical="top" wrapText="1"/>
    </xf>
    <xf numFmtId="0" fontId="10" fillId="0" borderId="0" xfId="0" applyFont="1" applyAlignment="1">
      <alignment horizontal="left" vertical="center" wrapText="1"/>
    </xf>
    <xf numFmtId="0" fontId="10" fillId="0" borderId="0" xfId="0" applyFont="1" applyAlignment="1">
      <alignment horizontal="left" wrapText="1"/>
    </xf>
    <xf numFmtId="0" fontId="10" fillId="0" borderId="0" xfId="1" quotePrefix="1" applyFont="1" applyAlignment="1">
      <alignment horizontal="left" vertical="top" wrapText="1"/>
    </xf>
    <xf numFmtId="0" fontId="10" fillId="0" borderId="0" xfId="1" applyFont="1" applyAlignment="1">
      <alignment horizontal="left" wrapText="1"/>
    </xf>
    <xf numFmtId="0" fontId="11" fillId="0" borderId="0" xfId="1" applyFont="1" applyAlignment="1">
      <alignment horizontal="left" wrapText="1"/>
    </xf>
    <xf numFmtId="0" fontId="6"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6" fillId="0" borderId="12" xfId="0" applyFont="1" applyBorder="1" applyAlignment="1">
      <alignment horizontal="center" vertical="center" wrapText="1"/>
    </xf>
    <xf numFmtId="0" fontId="3" fillId="0" borderId="0" xfId="2" applyFont="1" applyAlignment="1">
      <alignment horizontal="left" vertical="top" wrapText="1"/>
    </xf>
    <xf numFmtId="0" fontId="74" fillId="0" borderId="14" xfId="0" applyFont="1" applyBorder="1" applyAlignment="1">
      <alignment horizontal="left" vertical="center" wrapText="1"/>
    </xf>
    <xf numFmtId="0" fontId="75" fillId="0" borderId="0" xfId="2" applyFont="1" applyAlignment="1">
      <alignment horizontal="left" vertical="center" wrapText="1"/>
    </xf>
  </cellXfs>
  <cellStyles count="7">
    <cellStyle name="Hipervínculo" xfId="6" builtinId="8"/>
    <cellStyle name="Hipervínculo 2" xfId="4" xr:uid="{3EF2D27A-D4E8-4E4B-86BC-A02772361BAA}"/>
    <cellStyle name="Hipervínculo_Indice Web" xfId="3" xr:uid="{C779494E-B8BB-4D57-A804-A04482BAAD56}"/>
    <cellStyle name="Normal" xfId="0" builtinId="0"/>
    <cellStyle name="Normal 2" xfId="1" xr:uid="{087C6E7F-4FFC-4B2C-BD04-5B6134C6F743}"/>
    <cellStyle name="Normal_Indice Web" xfId="2" xr:uid="{A93FD8E9-070D-4E03-A706-0170C9337AA2}"/>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dice_Grupo!A1"/></Relationships>
</file>

<file path=xl/drawings/_rels/drawing11.xml.rels><?xml version="1.0" encoding="UTF-8" standalone="yes"?>
<Relationships xmlns="http://schemas.openxmlformats.org/package/2006/relationships"><Relationship Id="rId1" Type="http://schemas.openxmlformats.org/officeDocument/2006/relationships/hyperlink" Target="#Indice_Grupo!A1"/></Relationships>
</file>

<file path=xl/drawings/_rels/drawing12.xml.rels><?xml version="1.0" encoding="UTF-8" standalone="yes"?>
<Relationships xmlns="http://schemas.openxmlformats.org/package/2006/relationships"><Relationship Id="rId1" Type="http://schemas.openxmlformats.org/officeDocument/2006/relationships/hyperlink" Target="#Indice_Grupo!A1"/></Relationships>
</file>

<file path=xl/drawings/_rels/drawing13.xml.rels><?xml version="1.0" encoding="UTF-8" standalone="yes"?>
<Relationships xmlns="http://schemas.openxmlformats.org/package/2006/relationships"><Relationship Id="rId1" Type="http://schemas.openxmlformats.org/officeDocument/2006/relationships/hyperlink" Target="#Indice_Grupo!A1"/></Relationships>
</file>

<file path=xl/drawings/_rels/drawing14.xml.rels><?xml version="1.0" encoding="UTF-8" standalone="yes"?>
<Relationships xmlns="http://schemas.openxmlformats.org/package/2006/relationships"><Relationship Id="rId1" Type="http://schemas.openxmlformats.org/officeDocument/2006/relationships/hyperlink" Target="#Indice_Grupo!A1"/></Relationships>
</file>

<file path=xl/drawings/_rels/drawing15.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1" Type="http://schemas.openxmlformats.org/officeDocument/2006/relationships/hyperlink" Target="#Indice_SegPrin!A1"/></Relationships>
</file>

<file path=xl/drawings/_rels/drawing17.xml.rels><?xml version="1.0" encoding="UTF-8" standalone="yes"?>
<Relationships xmlns="http://schemas.openxmlformats.org/package/2006/relationships"><Relationship Id="rId1" Type="http://schemas.openxmlformats.org/officeDocument/2006/relationships/hyperlink" Target="#Indice_SegPrin!A1"/></Relationships>
</file>

<file path=xl/drawings/_rels/drawing18.xml.rels><?xml version="1.0" encoding="UTF-8" standalone="yes"?>
<Relationships xmlns="http://schemas.openxmlformats.org/package/2006/relationships"><Relationship Id="rId1" Type="http://schemas.openxmlformats.org/officeDocument/2006/relationships/hyperlink" Target="#Indice_SegPrin!A1"/></Relationships>
</file>

<file path=xl/drawings/_rels/drawing19.xml.rels><?xml version="1.0" encoding="UTF-8" standalone="yes"?>
<Relationships xmlns="http://schemas.openxmlformats.org/package/2006/relationships"><Relationship Id="rId1" Type="http://schemas.openxmlformats.org/officeDocument/2006/relationships/hyperlink" Target="#Indice_SegPrin!A1"/></Relationships>
</file>

<file path=xl/drawings/_rels/drawing2.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hyperlink" Target="#Indice_SegPrin!A1"/></Relationships>
</file>

<file path=xl/drawings/_rels/drawing21.xml.rels><?xml version="1.0" encoding="UTF-8" standalone="yes"?>
<Relationships xmlns="http://schemas.openxmlformats.org/package/2006/relationships"><Relationship Id="rId1" Type="http://schemas.openxmlformats.org/officeDocument/2006/relationships/hyperlink" Target="#Indice_SegPrin!A1"/></Relationships>
</file>

<file path=xl/drawings/_rels/drawing22.xml.rels><?xml version="1.0" encoding="UTF-8" standalone="yes"?>
<Relationships xmlns="http://schemas.openxmlformats.org/package/2006/relationships"><Relationship Id="rId1" Type="http://schemas.openxmlformats.org/officeDocument/2006/relationships/hyperlink" Target="#Indice_SegPrin!A1"/></Relationships>
</file>

<file path=xl/drawings/_rels/drawing23.xml.rels><?xml version="1.0" encoding="UTF-8" standalone="yes"?>
<Relationships xmlns="http://schemas.openxmlformats.org/package/2006/relationships"><Relationship Id="rId1" Type="http://schemas.openxmlformats.org/officeDocument/2006/relationships/hyperlink" Target="#Indice_SegPrin!A1"/></Relationships>
</file>

<file path=xl/drawings/_rels/drawing24.xml.rels><?xml version="1.0" encoding="UTF-8" standalone="yes"?>
<Relationships xmlns="http://schemas.openxmlformats.org/package/2006/relationships"><Relationship Id="rId1" Type="http://schemas.openxmlformats.org/officeDocument/2006/relationships/hyperlink" Target="#Indice_SegPrin!A1"/></Relationships>
</file>

<file path=xl/drawings/_rels/drawing25.xml.rels><?xml version="1.0" encoding="UTF-8" standalone="yes"?>
<Relationships xmlns="http://schemas.openxmlformats.org/package/2006/relationships"><Relationship Id="rId1" Type="http://schemas.openxmlformats.org/officeDocument/2006/relationships/hyperlink" Target="#Indice_SegPrin!A1"/></Relationships>
</file>

<file path=xl/drawings/_rels/drawing26.xml.rels><?xml version="1.0" encoding="UTF-8" standalone="yes"?>
<Relationships xmlns="http://schemas.openxmlformats.org/package/2006/relationships"><Relationship Id="rId1" Type="http://schemas.openxmlformats.org/officeDocument/2006/relationships/hyperlink" Target="#Indice_SegPrin!A1"/></Relationships>
</file>

<file path=xl/drawings/_rels/drawing27.xml.rels><?xml version="1.0" encoding="UTF-8" standalone="yes"?>
<Relationships xmlns="http://schemas.openxmlformats.org/package/2006/relationships"><Relationship Id="rId1" Type="http://schemas.openxmlformats.org/officeDocument/2006/relationships/hyperlink" Target="#Indice_SegPrin!A1"/></Relationships>
</file>

<file path=xl/drawings/_rels/drawing28.xml.rels><?xml version="1.0" encoding="UTF-8" standalone="yes"?>
<Relationships xmlns="http://schemas.openxmlformats.org/package/2006/relationships"><Relationship Id="rId1" Type="http://schemas.openxmlformats.org/officeDocument/2006/relationships/hyperlink" Target="#Indice_SegPrin!A1"/></Relationships>
</file>

<file path=xl/drawings/_rels/drawing29.xml.rels><?xml version="1.0" encoding="UTF-8" standalone="yes"?>
<Relationships xmlns="http://schemas.openxmlformats.org/package/2006/relationships"><Relationship Id="rId1" Type="http://schemas.openxmlformats.org/officeDocument/2006/relationships/hyperlink" Target="#Indice_SegPrin!A1"/></Relationships>
</file>

<file path=xl/drawings/_rels/drawing3.xml.rels><?xml version="1.0" encoding="UTF-8" standalone="yes"?>
<Relationships xmlns="http://schemas.openxmlformats.org/package/2006/relationships"><Relationship Id="rId1" Type="http://schemas.openxmlformats.org/officeDocument/2006/relationships/hyperlink" Target="#Indice_Grupo!A1"/></Relationships>
</file>

<file path=xl/drawings/_rels/drawing30.xml.rels><?xml version="1.0" encoding="UTF-8" standalone="yes"?>
<Relationships xmlns="http://schemas.openxmlformats.org/package/2006/relationships"><Relationship Id="rId1" Type="http://schemas.openxmlformats.org/officeDocument/2006/relationships/hyperlink" Target="#Indice_SegPrin!A1"/></Relationships>
</file>

<file path=xl/drawings/_rels/drawing31.xml.rels><?xml version="1.0" encoding="UTF-8" standalone="yes"?>
<Relationships xmlns="http://schemas.openxmlformats.org/package/2006/relationships"><Relationship Id="rId1" Type="http://schemas.openxmlformats.org/officeDocument/2006/relationships/hyperlink" Target="#Indice_SegPrin!A1"/></Relationships>
</file>

<file path=xl/drawings/_rels/drawing32.xml.rels><?xml version="1.0" encoding="UTF-8" standalone="yes"?>
<Relationships xmlns="http://schemas.openxmlformats.org/package/2006/relationships"><Relationship Id="rId1" Type="http://schemas.openxmlformats.org/officeDocument/2006/relationships/hyperlink" Target="#Indice_SegPrin!A1"/></Relationships>
</file>

<file path=xl/drawings/_rels/drawing33.xml.rels><?xml version="1.0" encoding="UTF-8" standalone="yes"?>
<Relationships xmlns="http://schemas.openxmlformats.org/package/2006/relationships"><Relationship Id="rId1" Type="http://schemas.openxmlformats.org/officeDocument/2006/relationships/hyperlink" Target="#Indice_SegPrin!A1"/></Relationships>
</file>

<file path=xl/drawings/_rels/drawing34.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4.png"/></Relationships>
</file>

<file path=xl/drawings/_rels/drawing35.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36.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37.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38.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39.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4.xml.rels><?xml version="1.0" encoding="UTF-8" standalone="yes"?>
<Relationships xmlns="http://schemas.openxmlformats.org/package/2006/relationships"><Relationship Id="rId1" Type="http://schemas.openxmlformats.org/officeDocument/2006/relationships/hyperlink" Target="#Indice_Grupo!A1"/></Relationships>
</file>

<file path=xl/drawings/_rels/drawing40.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41.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42.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43.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44.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45.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46.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47.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48.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49.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5.xml.rels><?xml version="1.0" encoding="UTF-8" standalone="yes"?>
<Relationships xmlns="http://schemas.openxmlformats.org/package/2006/relationships"><Relationship Id="rId1" Type="http://schemas.openxmlformats.org/officeDocument/2006/relationships/hyperlink" Target="#Indice_Grupo!A1"/></Relationships>
</file>

<file path=xl/drawings/_rels/drawing50.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51.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52.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53.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54.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55.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56.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57.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58.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59.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hyperlink" Target="#Indice_Grupo!A1"/></Relationships>
</file>

<file path=xl/drawings/_rels/drawing60.xml.rels><?xml version="1.0" encoding="UTF-8" standalone="yes"?>
<Relationships xmlns="http://schemas.openxmlformats.org/package/2006/relationships"><Relationship Id="rId1" Type="http://schemas.openxmlformats.org/officeDocument/2006/relationships/hyperlink" Target="#Indice_Otras!A1"/></Relationships>
</file>

<file path=xl/drawings/_rels/drawing61.xml.rels><?xml version="1.0" encoding="UTF-8" standalone="yes"?>
<Relationships xmlns="http://schemas.openxmlformats.org/package/2006/relationships"><Relationship Id="rId1" Type="http://schemas.openxmlformats.org/officeDocument/2006/relationships/hyperlink" Target="#Indice_Otras!A1"/></Relationships>
</file>

<file path=xl/drawings/_rels/drawing62.xml.rels><?xml version="1.0" encoding="UTF-8" standalone="yes"?>
<Relationships xmlns="http://schemas.openxmlformats.org/package/2006/relationships"><Relationship Id="rId1" Type="http://schemas.openxmlformats.org/officeDocument/2006/relationships/hyperlink" Target="#Indice_Otras!A1"/></Relationships>
</file>

<file path=xl/drawings/_rels/drawing63.xml.rels><?xml version="1.0" encoding="UTF-8" standalone="yes"?>
<Relationships xmlns="http://schemas.openxmlformats.org/package/2006/relationships"><Relationship Id="rId1" Type="http://schemas.openxmlformats.org/officeDocument/2006/relationships/hyperlink" Target="#Indice_Otras!A1"/></Relationships>
</file>

<file path=xl/drawings/_rels/drawing64.xml.rels><?xml version="1.0" encoding="UTF-8" standalone="yes"?>
<Relationships xmlns="http://schemas.openxmlformats.org/package/2006/relationships"><Relationship Id="rId1" Type="http://schemas.openxmlformats.org/officeDocument/2006/relationships/hyperlink" Target="#Indice_Otras!A1"/></Relationships>
</file>

<file path=xl/drawings/_rels/drawing65.xml.rels><?xml version="1.0" encoding="UTF-8" standalone="yes"?>
<Relationships xmlns="http://schemas.openxmlformats.org/package/2006/relationships"><Relationship Id="rId1" Type="http://schemas.openxmlformats.org/officeDocument/2006/relationships/hyperlink" Target="#Indice_Otras!A1"/></Relationships>
</file>

<file path=xl/drawings/_rels/drawing66.xml.rels><?xml version="1.0" encoding="UTF-8" standalone="yes"?>
<Relationships xmlns="http://schemas.openxmlformats.org/package/2006/relationships"><Relationship Id="rId1" Type="http://schemas.openxmlformats.org/officeDocument/2006/relationships/hyperlink" Target="#Indice_Otras!A1"/></Relationships>
</file>

<file path=xl/drawings/_rels/drawing67.xml.rels><?xml version="1.0" encoding="UTF-8" standalone="yes"?>
<Relationships xmlns="http://schemas.openxmlformats.org/package/2006/relationships"><Relationship Id="rId1" Type="http://schemas.openxmlformats.org/officeDocument/2006/relationships/hyperlink" Target="#Indice_Otras!A1"/></Relationships>
</file>

<file path=xl/drawings/_rels/drawing7.xml.rels><?xml version="1.0" encoding="UTF-8" standalone="yes"?>
<Relationships xmlns="http://schemas.openxmlformats.org/package/2006/relationships"><Relationship Id="rId1" Type="http://schemas.openxmlformats.org/officeDocument/2006/relationships/hyperlink" Target="#Indice_Grupo!A1"/></Relationships>
</file>

<file path=xl/drawings/_rels/drawing8.xml.rels><?xml version="1.0" encoding="UTF-8" standalone="yes"?>
<Relationships xmlns="http://schemas.openxmlformats.org/package/2006/relationships"><Relationship Id="rId1" Type="http://schemas.openxmlformats.org/officeDocument/2006/relationships/hyperlink" Target="#Indice_Grupo!A1"/></Relationships>
</file>

<file path=xl/drawings/_rels/drawing9.xml.rels><?xml version="1.0" encoding="UTF-8" standalone="yes"?>
<Relationships xmlns="http://schemas.openxmlformats.org/package/2006/relationships"><Relationship Id="rId1" Type="http://schemas.openxmlformats.org/officeDocument/2006/relationships/hyperlink" Target="#Indice_Grupo!A1"/></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3545131</xdr:colOff>
      <xdr:row>3</xdr:row>
      <xdr:rowOff>240244</xdr:rowOff>
    </xdr:to>
    <xdr:pic>
      <xdr:nvPicPr>
        <xdr:cNvPr id="2" name="Imagen 1">
          <a:extLst>
            <a:ext uri="{FF2B5EF4-FFF2-40B4-BE49-F238E27FC236}">
              <a16:creationId xmlns:a16="http://schemas.microsoft.com/office/drawing/2014/main" id="{6D3234CA-898C-42A0-8DF4-4B41F4B1EB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45131" cy="127211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4620A519-D157-4CF3-9620-E39EF9FE57C2}"/>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54F30531-5FDF-3D5E-D367-C1BBEF64222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21">
            <a:extLst>
              <a:ext uri="{FF2B5EF4-FFF2-40B4-BE49-F238E27FC236}">
                <a16:creationId xmlns:a16="http://schemas.microsoft.com/office/drawing/2014/main" id="{00FBF8C0-DCB0-ADBF-F463-A5D7B094CB4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5FF5E06B-662D-413B-AB1A-2B12734723C7}"/>
            </a:ext>
          </a:extLst>
        </xdr:cNvPr>
        <xdr:cNvGrpSpPr>
          <a:grpSpLocks/>
        </xdr:cNvGrpSpPr>
      </xdr:nvGrpSpPr>
      <xdr:grpSpPr>
        <a:xfrm>
          <a:off x="258536" y="20642036"/>
          <a:ext cx="648000" cy="648000"/>
          <a:chOff x="2764971" y="3239003"/>
          <a:chExt cx="818583" cy="762000"/>
        </a:xfrm>
      </xdr:grpSpPr>
      <xdr:sp macro="" textlink="">
        <xdr:nvSpPr>
          <xdr:cNvPr id="6" name="AutoShape 7">
            <a:extLst>
              <a:ext uri="{FF2B5EF4-FFF2-40B4-BE49-F238E27FC236}">
                <a16:creationId xmlns:a16="http://schemas.microsoft.com/office/drawing/2014/main" id="{DEF3B5DC-CFAD-D5A5-4A08-ECDEA71FD215}"/>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21">
            <a:extLst>
              <a:ext uri="{FF2B5EF4-FFF2-40B4-BE49-F238E27FC236}">
                <a16:creationId xmlns:a16="http://schemas.microsoft.com/office/drawing/2014/main" id="{B05744C4-A82B-FA4B-A7F1-9765E06163B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6B3F52F6-9E0A-490E-B8EE-80AD09284659}"/>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1C6221CD-8440-5A9A-7840-335EE9BC8EB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21">
            <a:extLst>
              <a:ext uri="{FF2B5EF4-FFF2-40B4-BE49-F238E27FC236}">
                <a16:creationId xmlns:a16="http://schemas.microsoft.com/office/drawing/2014/main" id="{B45ED62A-6472-7180-DE41-D2BDC7C69ABF}"/>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31</xdr:row>
      <xdr:rowOff>0</xdr:rowOff>
    </xdr:from>
    <xdr:to>
      <xdr:col>1</xdr:col>
      <xdr:colOff>648000</xdr:colOff>
      <xdr:row>31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FBC3CB5D-68EE-4A32-B145-74B2B61E1877}"/>
            </a:ext>
          </a:extLst>
        </xdr:cNvPr>
        <xdr:cNvGrpSpPr>
          <a:grpSpLocks/>
        </xdr:cNvGrpSpPr>
      </xdr:nvGrpSpPr>
      <xdr:grpSpPr>
        <a:xfrm>
          <a:off x="258536" y="13362214"/>
          <a:ext cx="648000" cy="648000"/>
          <a:chOff x="2764971" y="3239003"/>
          <a:chExt cx="818583" cy="762000"/>
        </a:xfrm>
      </xdr:grpSpPr>
      <xdr:sp macro="" textlink="">
        <xdr:nvSpPr>
          <xdr:cNvPr id="6" name="AutoShape 7">
            <a:extLst>
              <a:ext uri="{FF2B5EF4-FFF2-40B4-BE49-F238E27FC236}">
                <a16:creationId xmlns:a16="http://schemas.microsoft.com/office/drawing/2014/main" id="{C45DA1A1-1559-E456-6FC0-F5700E3D1456}"/>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21">
            <a:extLst>
              <a:ext uri="{FF2B5EF4-FFF2-40B4-BE49-F238E27FC236}">
                <a16:creationId xmlns:a16="http://schemas.microsoft.com/office/drawing/2014/main" id="{C09379D3-8796-E4D6-B153-CA4A9F36F60D}"/>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986E56A1-1FB6-4DBC-87BB-804B3DF80E32}"/>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6310A4FD-58CA-132D-9157-C144AF6FAD1F}"/>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21">
            <a:extLst>
              <a:ext uri="{FF2B5EF4-FFF2-40B4-BE49-F238E27FC236}">
                <a16:creationId xmlns:a16="http://schemas.microsoft.com/office/drawing/2014/main" id="{7DF9EDA9-A4B4-87AA-281A-C5759BD3BC5D}"/>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31</xdr:row>
      <xdr:rowOff>0</xdr:rowOff>
    </xdr:from>
    <xdr:to>
      <xdr:col>1</xdr:col>
      <xdr:colOff>648000</xdr:colOff>
      <xdr:row>31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E1FBC99B-DA52-4ACF-9B43-A5791024EACD}"/>
            </a:ext>
          </a:extLst>
        </xdr:cNvPr>
        <xdr:cNvGrpSpPr>
          <a:grpSpLocks/>
        </xdr:cNvGrpSpPr>
      </xdr:nvGrpSpPr>
      <xdr:grpSpPr>
        <a:xfrm>
          <a:off x="258536" y="11838214"/>
          <a:ext cx="648000" cy="648000"/>
          <a:chOff x="2764971" y="3239003"/>
          <a:chExt cx="818583" cy="762000"/>
        </a:xfrm>
      </xdr:grpSpPr>
      <xdr:sp macro="" textlink="">
        <xdr:nvSpPr>
          <xdr:cNvPr id="6" name="AutoShape 7">
            <a:extLst>
              <a:ext uri="{FF2B5EF4-FFF2-40B4-BE49-F238E27FC236}">
                <a16:creationId xmlns:a16="http://schemas.microsoft.com/office/drawing/2014/main" id="{01E975B8-225D-BB95-2B04-B79C373537DA}"/>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21">
            <a:extLst>
              <a:ext uri="{FF2B5EF4-FFF2-40B4-BE49-F238E27FC236}">
                <a16:creationId xmlns:a16="http://schemas.microsoft.com/office/drawing/2014/main" id="{316742C5-C95E-6CD6-2A0E-4FCDD592694C}"/>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02E9C436-2D2C-4BAB-8CE0-BB352C1BB8AB}"/>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F21DA6A3-A35E-A70C-7ABE-FF208589D2AF}"/>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21">
            <a:extLst>
              <a:ext uri="{FF2B5EF4-FFF2-40B4-BE49-F238E27FC236}">
                <a16:creationId xmlns:a16="http://schemas.microsoft.com/office/drawing/2014/main" id="{8CA3B369-BBF6-DA64-C34B-40F2215ACF4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31</xdr:row>
      <xdr:rowOff>0</xdr:rowOff>
    </xdr:from>
    <xdr:to>
      <xdr:col>1</xdr:col>
      <xdr:colOff>648000</xdr:colOff>
      <xdr:row>31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30FA0324-AC28-47B9-811D-C04992A98CAA}"/>
            </a:ext>
          </a:extLst>
        </xdr:cNvPr>
        <xdr:cNvGrpSpPr>
          <a:grpSpLocks/>
        </xdr:cNvGrpSpPr>
      </xdr:nvGrpSpPr>
      <xdr:grpSpPr>
        <a:xfrm>
          <a:off x="258536" y="11566071"/>
          <a:ext cx="648000" cy="648000"/>
          <a:chOff x="2764971" y="3239003"/>
          <a:chExt cx="818583" cy="762000"/>
        </a:xfrm>
      </xdr:grpSpPr>
      <xdr:sp macro="" textlink="">
        <xdr:nvSpPr>
          <xdr:cNvPr id="6" name="AutoShape 7">
            <a:extLst>
              <a:ext uri="{FF2B5EF4-FFF2-40B4-BE49-F238E27FC236}">
                <a16:creationId xmlns:a16="http://schemas.microsoft.com/office/drawing/2014/main" id="{212529E2-C5A5-B4BB-340F-AB057E858F5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21">
            <a:extLst>
              <a:ext uri="{FF2B5EF4-FFF2-40B4-BE49-F238E27FC236}">
                <a16:creationId xmlns:a16="http://schemas.microsoft.com/office/drawing/2014/main" id="{0828ECCB-4CEB-10FF-9A4C-9EDCB652C109}"/>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4E0EE0EC-8D8D-449A-A109-FF8276F4FE57}"/>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4EB1191A-9922-27E8-9C86-DA92D3449EC8}"/>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21">
            <a:extLst>
              <a:ext uri="{FF2B5EF4-FFF2-40B4-BE49-F238E27FC236}">
                <a16:creationId xmlns:a16="http://schemas.microsoft.com/office/drawing/2014/main" id="{E7FA06D4-C8D9-91F1-E965-5EEB6704E67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825599</xdr:colOff>
      <xdr:row>0</xdr:row>
      <xdr:rowOff>1268078</xdr:rowOff>
    </xdr:to>
    <xdr:pic>
      <xdr:nvPicPr>
        <xdr:cNvPr id="2" name="Imagen 1">
          <a:extLst>
            <a:ext uri="{FF2B5EF4-FFF2-40B4-BE49-F238E27FC236}">
              <a16:creationId xmlns:a16="http://schemas.microsoft.com/office/drawing/2014/main" id="{225535E2-7504-4EF1-8E01-C88181EF68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37049" cy="1272119"/>
        </a:xfrm>
        <a:prstGeom prst="rect">
          <a:avLst/>
        </a:prstGeom>
      </xdr:spPr>
    </xdr:pic>
    <xdr:clientData/>
  </xdr:twoCellAnchor>
  <xdr:twoCellAnchor>
    <xdr:from>
      <xdr:col>2</xdr:col>
      <xdr:colOff>418525</xdr:colOff>
      <xdr:row>3</xdr:row>
      <xdr:rowOff>77644</xdr:rowOff>
    </xdr:from>
    <xdr:to>
      <xdr:col>2</xdr:col>
      <xdr:colOff>1314092</xdr:colOff>
      <xdr:row>5</xdr:row>
      <xdr:rowOff>74084</xdr:rowOff>
    </xdr:to>
    <xdr:sp macro="" textlink="">
      <xdr:nvSpPr>
        <xdr:cNvPr id="3" name="Figura">
          <a:hlinkClick xmlns:r="http://schemas.openxmlformats.org/officeDocument/2006/relationships" r:id="rId2" tooltip="Volver al índice"/>
          <a:extLst>
            <a:ext uri="{FF2B5EF4-FFF2-40B4-BE49-F238E27FC236}">
              <a16:creationId xmlns:a16="http://schemas.microsoft.com/office/drawing/2014/main" id="{148F9815-1860-4AEE-9D47-08BDE54D5759}"/>
            </a:ext>
          </a:extLst>
        </xdr:cNvPr>
        <xdr:cNvSpPr/>
      </xdr:nvSpPr>
      <xdr:spPr>
        <a:xfrm>
          <a:off x="3131707" y="2329008"/>
          <a:ext cx="895567" cy="703599"/>
        </a:xfrm>
        <a:custGeom>
          <a:avLst/>
          <a:gdLst/>
          <a:ahLst/>
          <a:cxnLst>
            <a:cxn ang="0">
              <a:pos x="wd2" y="hd2"/>
            </a:cxn>
            <a:cxn ang="5400000">
              <a:pos x="wd2" y="hd2"/>
            </a:cxn>
            <a:cxn ang="10800000">
              <a:pos x="wd2" y="hd2"/>
            </a:cxn>
            <a:cxn ang="16200000">
              <a:pos x="wd2" y="hd2"/>
            </a:cxn>
          </a:cxnLst>
          <a:rect l="0" t="0" r="r" b="b"/>
          <a:pathLst>
            <a:path w="21600" h="21600" extrusionOk="0">
              <a:moveTo>
                <a:pt x="21109" y="10309"/>
              </a:moveTo>
              <a:lnTo>
                <a:pt x="5604" y="10309"/>
              </a:lnTo>
              <a:lnTo>
                <a:pt x="8693" y="7220"/>
              </a:lnTo>
              <a:cubicBezTo>
                <a:pt x="8781" y="7131"/>
                <a:pt x="8836" y="7008"/>
                <a:pt x="8836" y="6873"/>
              </a:cubicBezTo>
              <a:cubicBezTo>
                <a:pt x="8836" y="6601"/>
                <a:pt x="8616" y="6382"/>
                <a:pt x="8345" y="6382"/>
              </a:cubicBezTo>
              <a:cubicBezTo>
                <a:pt x="8210" y="6382"/>
                <a:pt x="8087" y="6437"/>
                <a:pt x="7998" y="6526"/>
              </a:cubicBezTo>
              <a:lnTo>
                <a:pt x="4071" y="10453"/>
              </a:lnTo>
              <a:cubicBezTo>
                <a:pt x="3982" y="10542"/>
                <a:pt x="3927" y="10665"/>
                <a:pt x="3927" y="10800"/>
              </a:cubicBezTo>
              <a:cubicBezTo>
                <a:pt x="3927" y="10936"/>
                <a:pt x="3982" y="11058"/>
                <a:pt x="4071" y="11147"/>
              </a:cubicBezTo>
              <a:lnTo>
                <a:pt x="7998" y="15074"/>
              </a:lnTo>
              <a:cubicBezTo>
                <a:pt x="8087" y="15164"/>
                <a:pt x="8210" y="15218"/>
                <a:pt x="8345" y="15218"/>
              </a:cubicBezTo>
              <a:cubicBezTo>
                <a:pt x="8616" y="15218"/>
                <a:pt x="8836" y="14999"/>
                <a:pt x="8836" y="14727"/>
              </a:cubicBezTo>
              <a:cubicBezTo>
                <a:pt x="8836" y="14592"/>
                <a:pt x="8781" y="14469"/>
                <a:pt x="8693" y="14380"/>
              </a:cubicBezTo>
              <a:lnTo>
                <a:pt x="5604" y="11291"/>
              </a:lnTo>
              <a:lnTo>
                <a:pt x="21109" y="11291"/>
              </a:lnTo>
              <a:cubicBezTo>
                <a:pt x="21380" y="11291"/>
                <a:pt x="21600" y="11071"/>
                <a:pt x="21600" y="10800"/>
              </a:cubicBezTo>
              <a:cubicBezTo>
                <a:pt x="21600" y="10529"/>
                <a:pt x="21380" y="10309"/>
                <a:pt x="21109" y="10309"/>
              </a:cubicBezTo>
              <a:moveTo>
                <a:pt x="18164" y="13255"/>
              </a:moveTo>
              <a:cubicBezTo>
                <a:pt x="17893" y="13255"/>
                <a:pt x="17673" y="13475"/>
                <a:pt x="17673" y="13745"/>
              </a:cubicBezTo>
              <a:lnTo>
                <a:pt x="17673" y="20618"/>
              </a:lnTo>
              <a:lnTo>
                <a:pt x="982" y="20618"/>
              </a:lnTo>
              <a:lnTo>
                <a:pt x="982" y="982"/>
              </a:lnTo>
              <a:lnTo>
                <a:pt x="17673" y="982"/>
              </a:lnTo>
              <a:lnTo>
                <a:pt x="17673" y="7855"/>
              </a:lnTo>
              <a:cubicBezTo>
                <a:pt x="17673" y="8126"/>
                <a:pt x="17893" y="8345"/>
                <a:pt x="18164" y="8345"/>
              </a:cubicBezTo>
              <a:cubicBezTo>
                <a:pt x="18434" y="8345"/>
                <a:pt x="18655" y="8126"/>
                <a:pt x="18655" y="7855"/>
              </a:cubicBezTo>
              <a:lnTo>
                <a:pt x="18655" y="491"/>
              </a:lnTo>
              <a:cubicBezTo>
                <a:pt x="18655" y="220"/>
                <a:pt x="18434" y="0"/>
                <a:pt x="18164" y="0"/>
              </a:cubicBezTo>
              <a:lnTo>
                <a:pt x="491" y="0"/>
              </a:lnTo>
              <a:cubicBezTo>
                <a:pt x="220" y="0"/>
                <a:pt x="0" y="220"/>
                <a:pt x="0" y="491"/>
              </a:cubicBezTo>
              <a:lnTo>
                <a:pt x="0" y="21109"/>
              </a:lnTo>
              <a:cubicBezTo>
                <a:pt x="0" y="21380"/>
                <a:pt x="220" y="21600"/>
                <a:pt x="491" y="21600"/>
              </a:cubicBezTo>
              <a:lnTo>
                <a:pt x="18164" y="21600"/>
              </a:lnTo>
              <a:cubicBezTo>
                <a:pt x="18434" y="21600"/>
                <a:pt x="18655" y="21380"/>
                <a:pt x="18655" y="21109"/>
              </a:cubicBezTo>
              <a:lnTo>
                <a:pt x="18655" y="13745"/>
              </a:lnTo>
              <a:cubicBezTo>
                <a:pt x="18655" y="13475"/>
                <a:pt x="18434" y="13255"/>
                <a:pt x="18164" y="13255"/>
              </a:cubicBezTo>
            </a:path>
          </a:pathLst>
        </a:custGeom>
        <a:solidFill>
          <a:srgbClr val="DE0000"/>
        </a:solidFill>
        <a:ln w="12700" cap="flat">
          <a:solidFill>
            <a:srgbClr val="DE0000"/>
          </a:solidFill>
          <a:miter lim="400000"/>
        </a:ln>
        <a:effectLst/>
      </xdr:spPr>
      <xdr:txBody>
        <a:bodyPr wrap="square" lIns="45719" tIns="45719" rIns="45719" bIns="45719" numCol="1" anchor="ctr">
          <a:no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457200" eaLnBrk="1" fontAlgn="auto" latinLnBrk="0" hangingPunct="0">
            <a:lnSpc>
              <a:spcPct val="100000"/>
            </a:lnSpc>
            <a:spcBef>
              <a:spcPts val="0"/>
            </a:spcBef>
            <a:spcAft>
              <a:spcPts val="0"/>
            </a:spcAft>
            <a:buClrTx/>
            <a:buSzTx/>
            <a:buFontTx/>
            <a:buNone/>
            <a:tabLst/>
            <a:defRPr/>
          </a:pPr>
          <a:endParaRPr kumimoji="0" sz="2400" b="0" i="0" u="none" strike="noStrike" kern="0" cap="none" spc="0" normalizeH="0" baseline="0">
            <a:ln>
              <a:noFill/>
            </a:ln>
            <a:solidFill>
              <a:srgbClr val="000000"/>
            </a:solidFill>
            <a:effectLst/>
            <a:uLnTx/>
            <a:uFillTx/>
            <a:sym typeface="Calibri"/>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174625</xdr:colOff>
      <xdr:row>0</xdr:row>
      <xdr:rowOff>301625</xdr:rowOff>
    </xdr:from>
    <xdr:to>
      <xdr:col>1</xdr:col>
      <xdr:colOff>822625</xdr:colOff>
      <xdr:row>1</xdr:row>
      <xdr:rowOff>632125</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B75767D7-8E9B-4F51-91D0-F4E53A5D41B3}"/>
            </a:ext>
          </a:extLst>
        </xdr:cNvPr>
        <xdr:cNvGrpSpPr>
          <a:grpSpLocks/>
        </xdr:cNvGrpSpPr>
      </xdr:nvGrpSpPr>
      <xdr:grpSpPr>
        <a:xfrm>
          <a:off x="436336" y="301625"/>
          <a:ext cx="648000" cy="646639"/>
          <a:chOff x="2764971" y="3239003"/>
          <a:chExt cx="818583" cy="762000"/>
        </a:xfrm>
      </xdr:grpSpPr>
      <xdr:sp macro="" textlink="">
        <xdr:nvSpPr>
          <xdr:cNvPr id="3" name="AutoShape 7">
            <a:extLst>
              <a:ext uri="{FF2B5EF4-FFF2-40B4-BE49-F238E27FC236}">
                <a16:creationId xmlns:a16="http://schemas.microsoft.com/office/drawing/2014/main" id="{321A58FD-8D8C-5D7A-C7A3-6D933702BA6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21644A5B-E13B-8B97-D7E3-CB15D8A6F43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746EB27C-D8E1-4F8B-820C-172278973FCC}"/>
            </a:ext>
          </a:extLst>
        </xdr:cNvPr>
        <xdr:cNvGrpSpPr>
          <a:grpSpLocks/>
        </xdr:cNvGrpSpPr>
      </xdr:nvGrpSpPr>
      <xdr:grpSpPr>
        <a:xfrm>
          <a:off x="258536" y="312964"/>
          <a:ext cx="648000" cy="648000"/>
          <a:chOff x="2764971" y="3239003"/>
          <a:chExt cx="818583" cy="762000"/>
        </a:xfrm>
      </xdr:grpSpPr>
      <xdr:sp macro="" textlink="">
        <xdr:nvSpPr>
          <xdr:cNvPr id="9" name="AutoShape 7">
            <a:extLst>
              <a:ext uri="{FF2B5EF4-FFF2-40B4-BE49-F238E27FC236}">
                <a16:creationId xmlns:a16="http://schemas.microsoft.com/office/drawing/2014/main" id="{BFB348B8-4741-0990-EFE1-260261B20A16}"/>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E8C5F52C-020B-77C8-66EC-1EC42539D8A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69</xdr:row>
      <xdr:rowOff>0</xdr:rowOff>
    </xdr:from>
    <xdr:to>
      <xdr:col>1</xdr:col>
      <xdr:colOff>648000</xdr:colOff>
      <xdr:row>69</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9AF48C06-6412-40CF-9C38-15853609C2B2}"/>
            </a:ext>
          </a:extLst>
        </xdr:cNvPr>
        <xdr:cNvGrpSpPr>
          <a:grpSpLocks/>
        </xdr:cNvGrpSpPr>
      </xdr:nvGrpSpPr>
      <xdr:grpSpPr>
        <a:xfrm>
          <a:off x="258536" y="19580679"/>
          <a:ext cx="648000" cy="648000"/>
          <a:chOff x="2764971" y="3239003"/>
          <a:chExt cx="818583" cy="762000"/>
        </a:xfrm>
      </xdr:grpSpPr>
      <xdr:sp macro="" textlink="">
        <xdr:nvSpPr>
          <xdr:cNvPr id="15" name="AutoShape 7">
            <a:extLst>
              <a:ext uri="{FF2B5EF4-FFF2-40B4-BE49-F238E27FC236}">
                <a16:creationId xmlns:a16="http://schemas.microsoft.com/office/drawing/2014/main" id="{3D314ECB-5020-033E-9C05-E1E58FACB62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4F09E342-187B-169C-5536-D62CC022A0F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69</xdr:row>
      <xdr:rowOff>0</xdr:rowOff>
    </xdr:from>
    <xdr:to>
      <xdr:col>1</xdr:col>
      <xdr:colOff>648000</xdr:colOff>
      <xdr:row>69</xdr:row>
      <xdr:rowOff>648000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0E1C60D8-9218-41C3-9236-5D8E6ABC47AA}"/>
            </a:ext>
          </a:extLst>
        </xdr:cNvPr>
        <xdr:cNvGrpSpPr>
          <a:grpSpLocks/>
        </xdr:cNvGrpSpPr>
      </xdr:nvGrpSpPr>
      <xdr:grpSpPr>
        <a:xfrm>
          <a:off x="258536" y="16355786"/>
          <a:ext cx="648000" cy="648000"/>
          <a:chOff x="2764971" y="3239003"/>
          <a:chExt cx="818583" cy="762000"/>
        </a:xfrm>
      </xdr:grpSpPr>
      <xdr:sp macro="" textlink="">
        <xdr:nvSpPr>
          <xdr:cNvPr id="9" name="AutoShape 7">
            <a:extLst>
              <a:ext uri="{FF2B5EF4-FFF2-40B4-BE49-F238E27FC236}">
                <a16:creationId xmlns:a16="http://schemas.microsoft.com/office/drawing/2014/main" id="{AE697F56-9DFE-4D51-463A-C4197953AE85}"/>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AA3A8387-D72A-8F75-9439-891D5C24A5D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0B157E13-31EF-45B7-96F8-4AC62B234120}"/>
            </a:ext>
          </a:extLst>
        </xdr:cNvPr>
        <xdr:cNvGrpSpPr>
          <a:grpSpLocks/>
        </xdr:cNvGrpSpPr>
      </xdr:nvGrpSpPr>
      <xdr:grpSpPr>
        <a:xfrm>
          <a:off x="410936" y="465364"/>
          <a:ext cx="648000" cy="648000"/>
          <a:chOff x="2764971" y="3239003"/>
          <a:chExt cx="818583" cy="762000"/>
        </a:xfrm>
      </xdr:grpSpPr>
      <xdr:sp macro="" textlink="">
        <xdr:nvSpPr>
          <xdr:cNvPr id="12" name="AutoShape 7">
            <a:extLst>
              <a:ext uri="{FF2B5EF4-FFF2-40B4-BE49-F238E27FC236}">
                <a16:creationId xmlns:a16="http://schemas.microsoft.com/office/drawing/2014/main" id="{BF01D2CD-6343-A42A-FAD3-640088611779}"/>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01AFE829-A287-EA3F-DB5E-E3959D1543B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7EA427A1-E3F5-4283-A2C3-697FC0A2218B}"/>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4E9D4614-076E-91BB-42B7-7CE23778FD91}"/>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5CA4CA4B-DBF7-8C8F-01C9-A99BA92FCDF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34</xdr:row>
      <xdr:rowOff>0</xdr:rowOff>
    </xdr:from>
    <xdr:to>
      <xdr:col>1</xdr:col>
      <xdr:colOff>648000</xdr:colOff>
      <xdr:row>34</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9A4F7CF5-C9F0-499F-A92D-9444A0FEF8A1}"/>
            </a:ext>
          </a:extLst>
        </xdr:cNvPr>
        <xdr:cNvGrpSpPr>
          <a:grpSpLocks/>
        </xdr:cNvGrpSpPr>
      </xdr:nvGrpSpPr>
      <xdr:grpSpPr>
        <a:xfrm>
          <a:off x="258536" y="9715500"/>
          <a:ext cx="648000" cy="648000"/>
          <a:chOff x="2764971" y="3239003"/>
          <a:chExt cx="818583" cy="762000"/>
        </a:xfrm>
      </xdr:grpSpPr>
      <xdr:sp macro="" textlink="">
        <xdr:nvSpPr>
          <xdr:cNvPr id="6" name="AutoShape 7">
            <a:extLst>
              <a:ext uri="{FF2B5EF4-FFF2-40B4-BE49-F238E27FC236}">
                <a16:creationId xmlns:a16="http://schemas.microsoft.com/office/drawing/2014/main" id="{A7371988-29CF-86D0-86FA-7F872C63A88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8313E10D-2393-CD4E-BC0B-75EF9A26D073}"/>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77</xdr:row>
      <xdr:rowOff>152400</xdr:rowOff>
    </xdr:from>
    <xdr:to>
      <xdr:col>1</xdr:col>
      <xdr:colOff>800400</xdr:colOff>
      <xdr:row>77</xdr:row>
      <xdr:rowOff>773906</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9380994C-95AD-4A6C-BC60-EB755DE1086A}"/>
            </a:ext>
          </a:extLst>
        </xdr:cNvPr>
        <xdr:cNvGrpSpPr>
          <a:grpSpLocks/>
        </xdr:cNvGrpSpPr>
      </xdr:nvGrpSpPr>
      <xdr:grpSpPr>
        <a:xfrm>
          <a:off x="410936" y="21842186"/>
          <a:ext cx="648000" cy="618331"/>
          <a:chOff x="2764971" y="3239003"/>
          <a:chExt cx="818583" cy="762000"/>
        </a:xfrm>
      </xdr:grpSpPr>
      <xdr:sp macro="" textlink="">
        <xdr:nvSpPr>
          <xdr:cNvPr id="9" name="AutoShape 7">
            <a:extLst>
              <a:ext uri="{FF2B5EF4-FFF2-40B4-BE49-F238E27FC236}">
                <a16:creationId xmlns:a16="http://schemas.microsoft.com/office/drawing/2014/main" id="{11F2C77C-BDE1-AD14-800E-C6ADAA1A322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F75FACB6-6C9A-ABE1-F224-36E6CA79B0A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111</xdr:row>
      <xdr:rowOff>0</xdr:rowOff>
    </xdr:from>
    <xdr:to>
      <xdr:col>1</xdr:col>
      <xdr:colOff>648000</xdr:colOff>
      <xdr:row>111</xdr:row>
      <xdr:rowOff>678656</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154478A9-D44F-40AB-8C08-77E04B4B89E1}"/>
            </a:ext>
          </a:extLst>
        </xdr:cNvPr>
        <xdr:cNvGrpSpPr>
          <a:grpSpLocks/>
        </xdr:cNvGrpSpPr>
      </xdr:nvGrpSpPr>
      <xdr:grpSpPr>
        <a:xfrm>
          <a:off x="258536" y="31323643"/>
          <a:ext cx="648000" cy="675481"/>
          <a:chOff x="2764971" y="3239003"/>
          <a:chExt cx="818583" cy="762000"/>
        </a:xfrm>
      </xdr:grpSpPr>
      <xdr:sp macro="" textlink="">
        <xdr:nvSpPr>
          <xdr:cNvPr id="12" name="AutoShape 7">
            <a:extLst>
              <a:ext uri="{FF2B5EF4-FFF2-40B4-BE49-F238E27FC236}">
                <a16:creationId xmlns:a16="http://schemas.microsoft.com/office/drawing/2014/main" id="{5081F8E2-1B58-B670-85EF-798D8D310AC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C47F0AB9-D8BA-C305-9939-4775DB5BB2E3}"/>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154</xdr:row>
      <xdr:rowOff>152400</xdr:rowOff>
    </xdr:from>
    <xdr:to>
      <xdr:col>1</xdr:col>
      <xdr:colOff>800400</xdr:colOff>
      <xdr:row>154</xdr:row>
      <xdr:rowOff>738188</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123AD206-40B6-4747-991B-9F0C3A316D2F}"/>
            </a:ext>
          </a:extLst>
        </xdr:cNvPr>
        <xdr:cNvGrpSpPr>
          <a:grpSpLocks/>
        </xdr:cNvGrpSpPr>
      </xdr:nvGrpSpPr>
      <xdr:grpSpPr>
        <a:xfrm>
          <a:off x="410936" y="42579471"/>
          <a:ext cx="648000" cy="582613"/>
          <a:chOff x="2764971" y="3239003"/>
          <a:chExt cx="818583" cy="762000"/>
        </a:xfrm>
      </xdr:grpSpPr>
      <xdr:sp macro="" textlink="">
        <xdr:nvSpPr>
          <xdr:cNvPr id="15" name="AutoShape 7">
            <a:extLst>
              <a:ext uri="{FF2B5EF4-FFF2-40B4-BE49-F238E27FC236}">
                <a16:creationId xmlns:a16="http://schemas.microsoft.com/office/drawing/2014/main" id="{DCEBE785-916D-8DF3-9E3D-6542DEDFFC5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6A289174-6741-78E6-80A6-66056FC4633C}"/>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188</xdr:row>
      <xdr:rowOff>0</xdr:rowOff>
    </xdr:from>
    <xdr:to>
      <xdr:col>1</xdr:col>
      <xdr:colOff>648000</xdr:colOff>
      <xdr:row>188</xdr:row>
      <xdr:rowOff>619124</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2D419E3F-DA00-42B5-AC24-FBB47340A986}"/>
            </a:ext>
          </a:extLst>
        </xdr:cNvPr>
        <xdr:cNvGrpSpPr>
          <a:grpSpLocks/>
        </xdr:cNvGrpSpPr>
      </xdr:nvGrpSpPr>
      <xdr:grpSpPr>
        <a:xfrm>
          <a:off x="258536" y="52197000"/>
          <a:ext cx="648000" cy="622299"/>
          <a:chOff x="2764971" y="3239003"/>
          <a:chExt cx="818583" cy="762000"/>
        </a:xfrm>
      </xdr:grpSpPr>
      <xdr:sp macro="" textlink="">
        <xdr:nvSpPr>
          <xdr:cNvPr id="18" name="AutoShape 7">
            <a:extLst>
              <a:ext uri="{FF2B5EF4-FFF2-40B4-BE49-F238E27FC236}">
                <a16:creationId xmlns:a16="http://schemas.microsoft.com/office/drawing/2014/main" id="{66250895-07BE-3675-FF02-1FD8B0F9495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9401B5E0-F367-2FA0-17B3-C8C66BDA3B1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230</xdr:row>
      <xdr:rowOff>152400</xdr:rowOff>
    </xdr:from>
    <xdr:to>
      <xdr:col>1</xdr:col>
      <xdr:colOff>800400</xdr:colOff>
      <xdr:row>230</xdr:row>
      <xdr:rowOff>750094</xdr:rowOff>
    </xdr:to>
    <xdr:grpSp>
      <xdr:nvGrpSpPr>
        <xdr:cNvPr id="20" name="Grupo 19">
          <a:hlinkClick xmlns:r="http://schemas.openxmlformats.org/officeDocument/2006/relationships" r:id="rId1" tooltip="Volver al Indice"/>
          <a:extLst>
            <a:ext uri="{FF2B5EF4-FFF2-40B4-BE49-F238E27FC236}">
              <a16:creationId xmlns:a16="http://schemas.microsoft.com/office/drawing/2014/main" id="{8DBE9C67-D5F1-4C58-8544-61135F6246AF}"/>
            </a:ext>
          </a:extLst>
        </xdr:cNvPr>
        <xdr:cNvGrpSpPr>
          <a:grpSpLocks/>
        </xdr:cNvGrpSpPr>
      </xdr:nvGrpSpPr>
      <xdr:grpSpPr>
        <a:xfrm>
          <a:off x="410936" y="63289543"/>
          <a:ext cx="648000" cy="600869"/>
          <a:chOff x="2764971" y="3239003"/>
          <a:chExt cx="818583" cy="762000"/>
        </a:xfrm>
      </xdr:grpSpPr>
      <xdr:sp macro="" textlink="">
        <xdr:nvSpPr>
          <xdr:cNvPr id="21" name="AutoShape 7">
            <a:extLst>
              <a:ext uri="{FF2B5EF4-FFF2-40B4-BE49-F238E27FC236}">
                <a16:creationId xmlns:a16="http://schemas.microsoft.com/office/drawing/2014/main" id="{FCFFA45F-6460-1BFC-99DD-F4AB700BA0E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22" name="Rectángulo redondeado 18">
            <a:extLst>
              <a:ext uri="{FF2B5EF4-FFF2-40B4-BE49-F238E27FC236}">
                <a16:creationId xmlns:a16="http://schemas.microsoft.com/office/drawing/2014/main" id="{FB1049D3-4B3A-2A42-F23E-EB3CBFBA64A6}"/>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264</xdr:row>
      <xdr:rowOff>0</xdr:rowOff>
    </xdr:from>
    <xdr:to>
      <xdr:col>1</xdr:col>
      <xdr:colOff>648000</xdr:colOff>
      <xdr:row>264</xdr:row>
      <xdr:rowOff>571499</xdr:rowOff>
    </xdr:to>
    <xdr:grpSp>
      <xdr:nvGrpSpPr>
        <xdr:cNvPr id="23" name="Grupo 22">
          <a:hlinkClick xmlns:r="http://schemas.openxmlformats.org/officeDocument/2006/relationships" r:id="rId1" tooltip="Volver al Indice"/>
          <a:extLst>
            <a:ext uri="{FF2B5EF4-FFF2-40B4-BE49-F238E27FC236}">
              <a16:creationId xmlns:a16="http://schemas.microsoft.com/office/drawing/2014/main" id="{F0EB15EA-C543-424F-AA24-4E040168CB92}"/>
            </a:ext>
          </a:extLst>
        </xdr:cNvPr>
        <xdr:cNvGrpSpPr>
          <a:grpSpLocks/>
        </xdr:cNvGrpSpPr>
      </xdr:nvGrpSpPr>
      <xdr:grpSpPr>
        <a:xfrm>
          <a:off x="258536" y="72771000"/>
          <a:ext cx="648000" cy="571499"/>
          <a:chOff x="2764971" y="3239003"/>
          <a:chExt cx="818583" cy="762000"/>
        </a:xfrm>
      </xdr:grpSpPr>
      <xdr:sp macro="" textlink="">
        <xdr:nvSpPr>
          <xdr:cNvPr id="24" name="AutoShape 7">
            <a:extLst>
              <a:ext uri="{FF2B5EF4-FFF2-40B4-BE49-F238E27FC236}">
                <a16:creationId xmlns:a16="http://schemas.microsoft.com/office/drawing/2014/main" id="{8F5B9940-EE94-2C7E-CD77-388CFD7D6E7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25" name="Rectángulo redondeado 18">
            <a:extLst>
              <a:ext uri="{FF2B5EF4-FFF2-40B4-BE49-F238E27FC236}">
                <a16:creationId xmlns:a16="http://schemas.microsoft.com/office/drawing/2014/main" id="{B43F5D74-2731-43E8-A923-6099EB22CFE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831949</xdr:colOff>
      <xdr:row>3</xdr:row>
      <xdr:rowOff>243419</xdr:rowOff>
    </xdr:to>
    <xdr:pic>
      <xdr:nvPicPr>
        <xdr:cNvPr id="2" name="Imagen 1">
          <a:extLst>
            <a:ext uri="{FF2B5EF4-FFF2-40B4-BE49-F238E27FC236}">
              <a16:creationId xmlns:a16="http://schemas.microsoft.com/office/drawing/2014/main" id="{3B132A44-97FC-4865-A2A0-0C66E5A493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37049" cy="1272119"/>
        </a:xfrm>
        <a:prstGeom prst="rect">
          <a:avLst/>
        </a:prstGeom>
      </xdr:spPr>
    </xdr:pic>
    <xdr:clientData/>
  </xdr:twoCellAnchor>
  <xdr:twoCellAnchor>
    <xdr:from>
      <xdr:col>2</xdr:col>
      <xdr:colOff>1558638</xdr:colOff>
      <xdr:row>3</xdr:row>
      <xdr:rowOff>202044</xdr:rowOff>
    </xdr:from>
    <xdr:to>
      <xdr:col>2</xdr:col>
      <xdr:colOff>2454205</xdr:colOff>
      <xdr:row>6</xdr:row>
      <xdr:rowOff>16355</xdr:rowOff>
    </xdr:to>
    <xdr:sp macro="" textlink="">
      <xdr:nvSpPr>
        <xdr:cNvPr id="3" name="Figura">
          <a:hlinkClick xmlns:r="http://schemas.openxmlformats.org/officeDocument/2006/relationships" r:id="rId2" tooltip="Volver al índice"/>
          <a:extLst>
            <a:ext uri="{FF2B5EF4-FFF2-40B4-BE49-F238E27FC236}">
              <a16:creationId xmlns:a16="http://schemas.microsoft.com/office/drawing/2014/main" id="{C0B08E87-0BA0-49E2-9011-E03DE2F5006A}"/>
            </a:ext>
          </a:extLst>
        </xdr:cNvPr>
        <xdr:cNvSpPr/>
      </xdr:nvSpPr>
      <xdr:spPr>
        <a:xfrm>
          <a:off x="4263738" y="1230744"/>
          <a:ext cx="895567" cy="843011"/>
        </a:xfrm>
        <a:custGeom>
          <a:avLst/>
          <a:gdLst/>
          <a:ahLst/>
          <a:cxnLst>
            <a:cxn ang="0">
              <a:pos x="wd2" y="hd2"/>
            </a:cxn>
            <a:cxn ang="5400000">
              <a:pos x="wd2" y="hd2"/>
            </a:cxn>
            <a:cxn ang="10800000">
              <a:pos x="wd2" y="hd2"/>
            </a:cxn>
            <a:cxn ang="16200000">
              <a:pos x="wd2" y="hd2"/>
            </a:cxn>
          </a:cxnLst>
          <a:rect l="0" t="0" r="r" b="b"/>
          <a:pathLst>
            <a:path w="21600" h="21600" extrusionOk="0">
              <a:moveTo>
                <a:pt x="21109" y="10309"/>
              </a:moveTo>
              <a:lnTo>
                <a:pt x="5604" y="10309"/>
              </a:lnTo>
              <a:lnTo>
                <a:pt x="8693" y="7220"/>
              </a:lnTo>
              <a:cubicBezTo>
                <a:pt x="8781" y="7131"/>
                <a:pt x="8836" y="7008"/>
                <a:pt x="8836" y="6873"/>
              </a:cubicBezTo>
              <a:cubicBezTo>
                <a:pt x="8836" y="6601"/>
                <a:pt x="8616" y="6382"/>
                <a:pt x="8345" y="6382"/>
              </a:cubicBezTo>
              <a:cubicBezTo>
                <a:pt x="8210" y="6382"/>
                <a:pt x="8087" y="6437"/>
                <a:pt x="7998" y="6526"/>
              </a:cubicBezTo>
              <a:lnTo>
                <a:pt x="4071" y="10453"/>
              </a:lnTo>
              <a:cubicBezTo>
                <a:pt x="3982" y="10542"/>
                <a:pt x="3927" y="10665"/>
                <a:pt x="3927" y="10800"/>
              </a:cubicBezTo>
              <a:cubicBezTo>
                <a:pt x="3927" y="10936"/>
                <a:pt x="3982" y="11058"/>
                <a:pt x="4071" y="11147"/>
              </a:cubicBezTo>
              <a:lnTo>
                <a:pt x="7998" y="15074"/>
              </a:lnTo>
              <a:cubicBezTo>
                <a:pt x="8087" y="15164"/>
                <a:pt x="8210" y="15218"/>
                <a:pt x="8345" y="15218"/>
              </a:cubicBezTo>
              <a:cubicBezTo>
                <a:pt x="8616" y="15218"/>
                <a:pt x="8836" y="14999"/>
                <a:pt x="8836" y="14727"/>
              </a:cubicBezTo>
              <a:cubicBezTo>
                <a:pt x="8836" y="14592"/>
                <a:pt x="8781" y="14469"/>
                <a:pt x="8693" y="14380"/>
              </a:cubicBezTo>
              <a:lnTo>
                <a:pt x="5604" y="11291"/>
              </a:lnTo>
              <a:lnTo>
                <a:pt x="21109" y="11291"/>
              </a:lnTo>
              <a:cubicBezTo>
                <a:pt x="21380" y="11291"/>
                <a:pt x="21600" y="11071"/>
                <a:pt x="21600" y="10800"/>
              </a:cubicBezTo>
              <a:cubicBezTo>
                <a:pt x="21600" y="10529"/>
                <a:pt x="21380" y="10309"/>
                <a:pt x="21109" y="10309"/>
              </a:cubicBezTo>
              <a:moveTo>
                <a:pt x="18164" y="13255"/>
              </a:moveTo>
              <a:cubicBezTo>
                <a:pt x="17893" y="13255"/>
                <a:pt x="17673" y="13475"/>
                <a:pt x="17673" y="13745"/>
              </a:cubicBezTo>
              <a:lnTo>
                <a:pt x="17673" y="20618"/>
              </a:lnTo>
              <a:lnTo>
                <a:pt x="982" y="20618"/>
              </a:lnTo>
              <a:lnTo>
                <a:pt x="982" y="982"/>
              </a:lnTo>
              <a:lnTo>
                <a:pt x="17673" y="982"/>
              </a:lnTo>
              <a:lnTo>
                <a:pt x="17673" y="7855"/>
              </a:lnTo>
              <a:cubicBezTo>
                <a:pt x="17673" y="8126"/>
                <a:pt x="17893" y="8345"/>
                <a:pt x="18164" y="8345"/>
              </a:cubicBezTo>
              <a:cubicBezTo>
                <a:pt x="18434" y="8345"/>
                <a:pt x="18655" y="8126"/>
                <a:pt x="18655" y="7855"/>
              </a:cubicBezTo>
              <a:lnTo>
                <a:pt x="18655" y="491"/>
              </a:lnTo>
              <a:cubicBezTo>
                <a:pt x="18655" y="220"/>
                <a:pt x="18434" y="0"/>
                <a:pt x="18164" y="0"/>
              </a:cubicBezTo>
              <a:lnTo>
                <a:pt x="491" y="0"/>
              </a:lnTo>
              <a:cubicBezTo>
                <a:pt x="220" y="0"/>
                <a:pt x="0" y="220"/>
                <a:pt x="0" y="491"/>
              </a:cubicBezTo>
              <a:lnTo>
                <a:pt x="0" y="21109"/>
              </a:lnTo>
              <a:cubicBezTo>
                <a:pt x="0" y="21380"/>
                <a:pt x="220" y="21600"/>
                <a:pt x="491" y="21600"/>
              </a:cubicBezTo>
              <a:lnTo>
                <a:pt x="18164" y="21600"/>
              </a:lnTo>
              <a:cubicBezTo>
                <a:pt x="18434" y="21600"/>
                <a:pt x="18655" y="21380"/>
                <a:pt x="18655" y="21109"/>
              </a:cubicBezTo>
              <a:lnTo>
                <a:pt x="18655" y="13745"/>
              </a:lnTo>
              <a:cubicBezTo>
                <a:pt x="18655" y="13475"/>
                <a:pt x="18434" y="13255"/>
                <a:pt x="18164" y="13255"/>
              </a:cubicBezTo>
            </a:path>
          </a:pathLst>
        </a:custGeom>
        <a:solidFill>
          <a:srgbClr val="DE0000"/>
        </a:solidFill>
        <a:ln w="12700" cap="flat">
          <a:solidFill>
            <a:srgbClr val="DE0000"/>
          </a:solidFill>
          <a:miter lim="400000"/>
        </a:ln>
        <a:effectLst/>
      </xdr:spPr>
      <xdr:txBody>
        <a:bodyPr wrap="square" lIns="45719" tIns="45719" rIns="45719" bIns="45719" numCol="1" anchor="ctr">
          <a:no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457200" eaLnBrk="1" fontAlgn="auto" latinLnBrk="0" hangingPunct="0">
            <a:lnSpc>
              <a:spcPct val="100000"/>
            </a:lnSpc>
            <a:spcBef>
              <a:spcPts val="0"/>
            </a:spcBef>
            <a:spcAft>
              <a:spcPts val="0"/>
            </a:spcAft>
            <a:buClrTx/>
            <a:buSzTx/>
            <a:buFontTx/>
            <a:buNone/>
            <a:tabLst/>
            <a:defRPr/>
          </a:pPr>
          <a:endParaRPr kumimoji="0" sz="2400" b="0" i="0" u="none" strike="noStrike" kern="0" cap="none" spc="0" normalizeH="0" baseline="0">
            <a:ln>
              <a:noFill/>
            </a:ln>
            <a:solidFill>
              <a:srgbClr val="000000"/>
            </a:solidFill>
            <a:effectLst/>
            <a:uLnTx/>
            <a:uFillTx/>
            <a:sym typeface="Calibri"/>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61FB800B-AD6D-4054-AE7F-BBE4CCE65CE7}"/>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3E2DF3C7-02A5-A336-BBF8-BA9DC32EAB0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A4F51E54-C5E6-34C9-8ED1-0A12076B40E9}"/>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35</xdr:row>
      <xdr:rowOff>0</xdr:rowOff>
    </xdr:from>
    <xdr:to>
      <xdr:col>1</xdr:col>
      <xdr:colOff>648000</xdr:colOff>
      <xdr:row>35</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1A7F0FEB-D593-4C2B-A588-FDE8EB441A1C}"/>
            </a:ext>
          </a:extLst>
        </xdr:cNvPr>
        <xdr:cNvGrpSpPr>
          <a:grpSpLocks/>
        </xdr:cNvGrpSpPr>
      </xdr:nvGrpSpPr>
      <xdr:grpSpPr>
        <a:xfrm>
          <a:off x="258536" y="10014857"/>
          <a:ext cx="648000" cy="648000"/>
          <a:chOff x="2764971" y="3239003"/>
          <a:chExt cx="818583" cy="762000"/>
        </a:xfrm>
      </xdr:grpSpPr>
      <xdr:sp macro="" textlink="">
        <xdr:nvSpPr>
          <xdr:cNvPr id="6" name="AutoShape 7">
            <a:extLst>
              <a:ext uri="{FF2B5EF4-FFF2-40B4-BE49-F238E27FC236}">
                <a16:creationId xmlns:a16="http://schemas.microsoft.com/office/drawing/2014/main" id="{39B166CB-6B35-EDFE-9D43-E852E79546E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4A897D50-0897-2FE3-ABFD-D803740BAA63}"/>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77</xdr:row>
      <xdr:rowOff>152400</xdr:rowOff>
    </xdr:from>
    <xdr:to>
      <xdr:col>1</xdr:col>
      <xdr:colOff>800400</xdr:colOff>
      <xdr:row>77</xdr:row>
      <xdr:rowOff>773906</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488A2FE9-48D1-49E3-A68A-363E7423E618}"/>
            </a:ext>
          </a:extLst>
        </xdr:cNvPr>
        <xdr:cNvGrpSpPr>
          <a:grpSpLocks/>
        </xdr:cNvGrpSpPr>
      </xdr:nvGrpSpPr>
      <xdr:grpSpPr>
        <a:xfrm>
          <a:off x="410936" y="21189043"/>
          <a:ext cx="648000" cy="618331"/>
          <a:chOff x="2764971" y="3239003"/>
          <a:chExt cx="818583" cy="762000"/>
        </a:xfrm>
      </xdr:grpSpPr>
      <xdr:sp macro="" textlink="">
        <xdr:nvSpPr>
          <xdr:cNvPr id="9" name="AutoShape 7">
            <a:extLst>
              <a:ext uri="{FF2B5EF4-FFF2-40B4-BE49-F238E27FC236}">
                <a16:creationId xmlns:a16="http://schemas.microsoft.com/office/drawing/2014/main" id="{30703C6B-270C-984C-3185-450EF5383DCF}"/>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6BA16947-10A2-2573-BF5A-36B45F9EFF0F}"/>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111</xdr:row>
      <xdr:rowOff>0</xdr:rowOff>
    </xdr:from>
    <xdr:to>
      <xdr:col>1</xdr:col>
      <xdr:colOff>648000</xdr:colOff>
      <xdr:row>111</xdr:row>
      <xdr:rowOff>678656</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0089FF80-7E87-433A-9F2B-ACDFB546C400}"/>
            </a:ext>
          </a:extLst>
        </xdr:cNvPr>
        <xdr:cNvGrpSpPr>
          <a:grpSpLocks/>
        </xdr:cNvGrpSpPr>
      </xdr:nvGrpSpPr>
      <xdr:grpSpPr>
        <a:xfrm>
          <a:off x="258536" y="30670500"/>
          <a:ext cx="648000" cy="675481"/>
          <a:chOff x="2764971" y="3239003"/>
          <a:chExt cx="818583" cy="762000"/>
        </a:xfrm>
      </xdr:grpSpPr>
      <xdr:sp macro="" textlink="">
        <xdr:nvSpPr>
          <xdr:cNvPr id="12" name="AutoShape 7">
            <a:extLst>
              <a:ext uri="{FF2B5EF4-FFF2-40B4-BE49-F238E27FC236}">
                <a16:creationId xmlns:a16="http://schemas.microsoft.com/office/drawing/2014/main" id="{279B16DD-B3AE-974E-2C2A-B8270A47D0A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37849D3B-551D-365E-1B96-D2437A6430FC}"/>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153</xdr:row>
      <xdr:rowOff>152400</xdr:rowOff>
    </xdr:from>
    <xdr:to>
      <xdr:col>1</xdr:col>
      <xdr:colOff>800400</xdr:colOff>
      <xdr:row>153</xdr:row>
      <xdr:rowOff>738188</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27D30EB9-B876-4963-B101-1BCCCF760271}"/>
            </a:ext>
          </a:extLst>
        </xdr:cNvPr>
        <xdr:cNvGrpSpPr>
          <a:grpSpLocks/>
        </xdr:cNvGrpSpPr>
      </xdr:nvGrpSpPr>
      <xdr:grpSpPr>
        <a:xfrm>
          <a:off x="410936" y="41763043"/>
          <a:ext cx="648000" cy="582613"/>
          <a:chOff x="2764971" y="3239003"/>
          <a:chExt cx="818583" cy="762000"/>
        </a:xfrm>
      </xdr:grpSpPr>
      <xdr:sp macro="" textlink="">
        <xdr:nvSpPr>
          <xdr:cNvPr id="15" name="AutoShape 7">
            <a:extLst>
              <a:ext uri="{FF2B5EF4-FFF2-40B4-BE49-F238E27FC236}">
                <a16:creationId xmlns:a16="http://schemas.microsoft.com/office/drawing/2014/main" id="{FB6D8F09-7918-A800-D2D7-4746EC89BAA2}"/>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2C060F50-6F36-B414-0035-F2BD39463E2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187</xdr:row>
      <xdr:rowOff>0</xdr:rowOff>
    </xdr:from>
    <xdr:to>
      <xdr:col>1</xdr:col>
      <xdr:colOff>648000</xdr:colOff>
      <xdr:row>187</xdr:row>
      <xdr:rowOff>619124</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286977B8-E968-4C54-90AC-16F0E06273EB}"/>
            </a:ext>
          </a:extLst>
        </xdr:cNvPr>
        <xdr:cNvGrpSpPr>
          <a:grpSpLocks/>
        </xdr:cNvGrpSpPr>
      </xdr:nvGrpSpPr>
      <xdr:grpSpPr>
        <a:xfrm>
          <a:off x="258536" y="51244500"/>
          <a:ext cx="648000" cy="622299"/>
          <a:chOff x="2764971" y="3239003"/>
          <a:chExt cx="818583" cy="762000"/>
        </a:xfrm>
      </xdr:grpSpPr>
      <xdr:sp macro="" textlink="">
        <xdr:nvSpPr>
          <xdr:cNvPr id="18" name="AutoShape 7">
            <a:extLst>
              <a:ext uri="{FF2B5EF4-FFF2-40B4-BE49-F238E27FC236}">
                <a16:creationId xmlns:a16="http://schemas.microsoft.com/office/drawing/2014/main" id="{27B694CC-9C65-55F2-A288-B52BE12488F5}"/>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5075F8C1-DC89-F566-B8F2-55ED33F7C2AF}"/>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229</xdr:row>
      <xdr:rowOff>152400</xdr:rowOff>
    </xdr:from>
    <xdr:to>
      <xdr:col>1</xdr:col>
      <xdr:colOff>800400</xdr:colOff>
      <xdr:row>229</xdr:row>
      <xdr:rowOff>750094</xdr:rowOff>
    </xdr:to>
    <xdr:grpSp>
      <xdr:nvGrpSpPr>
        <xdr:cNvPr id="20" name="Grupo 19">
          <a:hlinkClick xmlns:r="http://schemas.openxmlformats.org/officeDocument/2006/relationships" r:id="rId1" tooltip="Volver al Indice"/>
          <a:extLst>
            <a:ext uri="{FF2B5EF4-FFF2-40B4-BE49-F238E27FC236}">
              <a16:creationId xmlns:a16="http://schemas.microsoft.com/office/drawing/2014/main" id="{3224CFA1-F758-4C20-9055-9400AD872B0F}"/>
            </a:ext>
          </a:extLst>
        </xdr:cNvPr>
        <xdr:cNvGrpSpPr>
          <a:grpSpLocks/>
        </xdr:cNvGrpSpPr>
      </xdr:nvGrpSpPr>
      <xdr:grpSpPr>
        <a:xfrm>
          <a:off x="410936" y="62337043"/>
          <a:ext cx="648000" cy="600869"/>
          <a:chOff x="2764971" y="3239003"/>
          <a:chExt cx="818583" cy="762000"/>
        </a:xfrm>
      </xdr:grpSpPr>
      <xdr:sp macro="" textlink="">
        <xdr:nvSpPr>
          <xdr:cNvPr id="21" name="AutoShape 7">
            <a:extLst>
              <a:ext uri="{FF2B5EF4-FFF2-40B4-BE49-F238E27FC236}">
                <a16:creationId xmlns:a16="http://schemas.microsoft.com/office/drawing/2014/main" id="{0968E622-3530-67F7-E1B2-DB0BD968F5F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22" name="Rectángulo redondeado 18">
            <a:extLst>
              <a:ext uri="{FF2B5EF4-FFF2-40B4-BE49-F238E27FC236}">
                <a16:creationId xmlns:a16="http://schemas.microsoft.com/office/drawing/2014/main" id="{E0804CBD-74B3-4290-1876-DB0562AF00F3}"/>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263</xdr:row>
      <xdr:rowOff>0</xdr:rowOff>
    </xdr:from>
    <xdr:to>
      <xdr:col>1</xdr:col>
      <xdr:colOff>648000</xdr:colOff>
      <xdr:row>263</xdr:row>
      <xdr:rowOff>571499</xdr:rowOff>
    </xdr:to>
    <xdr:grpSp>
      <xdr:nvGrpSpPr>
        <xdr:cNvPr id="23" name="Grupo 22">
          <a:hlinkClick xmlns:r="http://schemas.openxmlformats.org/officeDocument/2006/relationships" r:id="rId1" tooltip="Volver al Indice"/>
          <a:extLst>
            <a:ext uri="{FF2B5EF4-FFF2-40B4-BE49-F238E27FC236}">
              <a16:creationId xmlns:a16="http://schemas.microsoft.com/office/drawing/2014/main" id="{D4EF3E92-D472-4970-A403-CDB48AA8D651}"/>
            </a:ext>
          </a:extLst>
        </xdr:cNvPr>
        <xdr:cNvGrpSpPr>
          <a:grpSpLocks/>
        </xdr:cNvGrpSpPr>
      </xdr:nvGrpSpPr>
      <xdr:grpSpPr>
        <a:xfrm>
          <a:off x="258536" y="71818500"/>
          <a:ext cx="648000" cy="571499"/>
          <a:chOff x="2764971" y="3239003"/>
          <a:chExt cx="818583" cy="762000"/>
        </a:xfrm>
      </xdr:grpSpPr>
      <xdr:sp macro="" textlink="">
        <xdr:nvSpPr>
          <xdr:cNvPr id="24" name="AutoShape 7">
            <a:extLst>
              <a:ext uri="{FF2B5EF4-FFF2-40B4-BE49-F238E27FC236}">
                <a16:creationId xmlns:a16="http://schemas.microsoft.com/office/drawing/2014/main" id="{BDBDBF69-B9F9-71AE-7AB3-A82672B2B7A2}"/>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25" name="Rectángulo redondeado 18">
            <a:extLst>
              <a:ext uri="{FF2B5EF4-FFF2-40B4-BE49-F238E27FC236}">
                <a16:creationId xmlns:a16="http://schemas.microsoft.com/office/drawing/2014/main" id="{61F321D1-C59D-4ED1-DDDE-DD8DB52CF2D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79664</xdr:colOff>
      <xdr:row>1</xdr:row>
      <xdr:rowOff>96982</xdr:rowOff>
    </xdr:from>
    <xdr:to>
      <xdr:col>1</xdr:col>
      <xdr:colOff>727664</xdr:colOff>
      <xdr:row>1</xdr:row>
      <xdr:rowOff>744982</xdr:rowOff>
    </xdr:to>
    <xdr:grpSp>
      <xdr:nvGrpSpPr>
        <xdr:cNvPr id="26" name="Grupo 25">
          <a:hlinkClick xmlns:r="http://schemas.openxmlformats.org/officeDocument/2006/relationships" r:id="rId1" tooltip="Volver al Indice"/>
          <a:extLst>
            <a:ext uri="{FF2B5EF4-FFF2-40B4-BE49-F238E27FC236}">
              <a16:creationId xmlns:a16="http://schemas.microsoft.com/office/drawing/2014/main" id="{14B978EA-7BB2-4888-A712-DE82276A110C}"/>
            </a:ext>
          </a:extLst>
        </xdr:cNvPr>
        <xdr:cNvGrpSpPr>
          <a:grpSpLocks/>
        </xdr:cNvGrpSpPr>
      </xdr:nvGrpSpPr>
      <xdr:grpSpPr>
        <a:xfrm>
          <a:off x="341375" y="409946"/>
          <a:ext cx="648000" cy="648000"/>
          <a:chOff x="2764971" y="3239003"/>
          <a:chExt cx="818583" cy="762000"/>
        </a:xfrm>
      </xdr:grpSpPr>
      <xdr:sp macro="" textlink="">
        <xdr:nvSpPr>
          <xdr:cNvPr id="27" name="AutoShape 7">
            <a:extLst>
              <a:ext uri="{FF2B5EF4-FFF2-40B4-BE49-F238E27FC236}">
                <a16:creationId xmlns:a16="http://schemas.microsoft.com/office/drawing/2014/main" id="{B71D5701-21DA-0535-4917-373B94893778}"/>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28" name="Rectángulo redondeado 18">
            <a:extLst>
              <a:ext uri="{FF2B5EF4-FFF2-40B4-BE49-F238E27FC236}">
                <a16:creationId xmlns:a16="http://schemas.microsoft.com/office/drawing/2014/main" id="{054B8D2F-AFC7-425C-60F6-817A837111D3}"/>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35</xdr:row>
      <xdr:rowOff>0</xdr:rowOff>
    </xdr:from>
    <xdr:to>
      <xdr:col>1</xdr:col>
      <xdr:colOff>648000</xdr:colOff>
      <xdr:row>35</xdr:row>
      <xdr:rowOff>648000</xdr:rowOff>
    </xdr:to>
    <xdr:grpSp>
      <xdr:nvGrpSpPr>
        <xdr:cNvPr id="32" name="Grupo 31">
          <a:hlinkClick xmlns:r="http://schemas.openxmlformats.org/officeDocument/2006/relationships" r:id="rId1" tooltip="Volver al Indice"/>
          <a:extLst>
            <a:ext uri="{FF2B5EF4-FFF2-40B4-BE49-F238E27FC236}">
              <a16:creationId xmlns:a16="http://schemas.microsoft.com/office/drawing/2014/main" id="{33C0F3BE-B823-4007-89A4-CA9010CC1DBE}"/>
            </a:ext>
          </a:extLst>
        </xdr:cNvPr>
        <xdr:cNvGrpSpPr>
          <a:grpSpLocks/>
        </xdr:cNvGrpSpPr>
      </xdr:nvGrpSpPr>
      <xdr:grpSpPr>
        <a:xfrm>
          <a:off x="258536" y="10014857"/>
          <a:ext cx="648000" cy="648000"/>
          <a:chOff x="2764971" y="3239003"/>
          <a:chExt cx="818583" cy="762000"/>
        </a:xfrm>
      </xdr:grpSpPr>
      <xdr:sp macro="" textlink="">
        <xdr:nvSpPr>
          <xdr:cNvPr id="33" name="AutoShape 7">
            <a:extLst>
              <a:ext uri="{FF2B5EF4-FFF2-40B4-BE49-F238E27FC236}">
                <a16:creationId xmlns:a16="http://schemas.microsoft.com/office/drawing/2014/main" id="{883628FA-9BF8-28DC-B504-EC935CCBFFF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34" name="Rectángulo redondeado 18">
            <a:extLst>
              <a:ext uri="{FF2B5EF4-FFF2-40B4-BE49-F238E27FC236}">
                <a16:creationId xmlns:a16="http://schemas.microsoft.com/office/drawing/2014/main" id="{C52F5893-BDFA-B873-6421-D80F9518686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77</xdr:row>
      <xdr:rowOff>0</xdr:rowOff>
    </xdr:from>
    <xdr:to>
      <xdr:col>1</xdr:col>
      <xdr:colOff>648000</xdr:colOff>
      <xdr:row>77</xdr:row>
      <xdr:rowOff>648000</xdr:rowOff>
    </xdr:to>
    <xdr:grpSp>
      <xdr:nvGrpSpPr>
        <xdr:cNvPr id="35" name="Grupo 34">
          <a:hlinkClick xmlns:r="http://schemas.openxmlformats.org/officeDocument/2006/relationships" r:id="rId1" tooltip="Volver al Indice"/>
          <a:extLst>
            <a:ext uri="{FF2B5EF4-FFF2-40B4-BE49-F238E27FC236}">
              <a16:creationId xmlns:a16="http://schemas.microsoft.com/office/drawing/2014/main" id="{A8E32460-4BC6-4F6C-8AFB-687DBA30FFA5}"/>
            </a:ext>
          </a:extLst>
        </xdr:cNvPr>
        <xdr:cNvGrpSpPr>
          <a:grpSpLocks/>
        </xdr:cNvGrpSpPr>
      </xdr:nvGrpSpPr>
      <xdr:grpSpPr>
        <a:xfrm>
          <a:off x="258536" y="20927786"/>
          <a:ext cx="648000" cy="648000"/>
          <a:chOff x="2764971" y="3239003"/>
          <a:chExt cx="818583" cy="762000"/>
        </a:xfrm>
      </xdr:grpSpPr>
      <xdr:sp macro="" textlink="">
        <xdr:nvSpPr>
          <xdr:cNvPr id="36" name="AutoShape 7">
            <a:extLst>
              <a:ext uri="{FF2B5EF4-FFF2-40B4-BE49-F238E27FC236}">
                <a16:creationId xmlns:a16="http://schemas.microsoft.com/office/drawing/2014/main" id="{798A082B-36A4-C7F8-AB1C-DA381D5F53C8}"/>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37" name="Rectángulo redondeado 18">
            <a:extLst>
              <a:ext uri="{FF2B5EF4-FFF2-40B4-BE49-F238E27FC236}">
                <a16:creationId xmlns:a16="http://schemas.microsoft.com/office/drawing/2014/main" id="{8F4B604D-E8D7-7D14-F2FA-DFB49FD5D23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111</xdr:row>
      <xdr:rowOff>0</xdr:rowOff>
    </xdr:from>
    <xdr:to>
      <xdr:col>1</xdr:col>
      <xdr:colOff>648000</xdr:colOff>
      <xdr:row>111</xdr:row>
      <xdr:rowOff>648000</xdr:rowOff>
    </xdr:to>
    <xdr:grpSp>
      <xdr:nvGrpSpPr>
        <xdr:cNvPr id="38" name="Grupo 37">
          <a:hlinkClick xmlns:r="http://schemas.openxmlformats.org/officeDocument/2006/relationships" r:id="rId1" tooltip="Volver al Indice"/>
          <a:extLst>
            <a:ext uri="{FF2B5EF4-FFF2-40B4-BE49-F238E27FC236}">
              <a16:creationId xmlns:a16="http://schemas.microsoft.com/office/drawing/2014/main" id="{AB105E08-3C7E-4239-90D0-02BCCFDC5C3A}"/>
            </a:ext>
          </a:extLst>
        </xdr:cNvPr>
        <xdr:cNvGrpSpPr>
          <a:grpSpLocks/>
        </xdr:cNvGrpSpPr>
      </xdr:nvGrpSpPr>
      <xdr:grpSpPr>
        <a:xfrm>
          <a:off x="258536" y="30561643"/>
          <a:ext cx="648000" cy="648000"/>
          <a:chOff x="2764971" y="3239003"/>
          <a:chExt cx="818583" cy="762000"/>
        </a:xfrm>
      </xdr:grpSpPr>
      <xdr:sp macro="" textlink="">
        <xdr:nvSpPr>
          <xdr:cNvPr id="39" name="AutoShape 7">
            <a:extLst>
              <a:ext uri="{FF2B5EF4-FFF2-40B4-BE49-F238E27FC236}">
                <a16:creationId xmlns:a16="http://schemas.microsoft.com/office/drawing/2014/main" id="{6BECF889-D406-7F3E-A9A6-72276E349A95}"/>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0" name="Rectángulo redondeado 18">
            <a:extLst>
              <a:ext uri="{FF2B5EF4-FFF2-40B4-BE49-F238E27FC236}">
                <a16:creationId xmlns:a16="http://schemas.microsoft.com/office/drawing/2014/main" id="{4C513EBD-93C2-C098-9772-7DBF58EE91B6}"/>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153</xdr:row>
      <xdr:rowOff>0</xdr:rowOff>
    </xdr:from>
    <xdr:to>
      <xdr:col>1</xdr:col>
      <xdr:colOff>648000</xdr:colOff>
      <xdr:row>153</xdr:row>
      <xdr:rowOff>648000</xdr:rowOff>
    </xdr:to>
    <xdr:grpSp>
      <xdr:nvGrpSpPr>
        <xdr:cNvPr id="41" name="Grupo 40">
          <a:hlinkClick xmlns:r="http://schemas.openxmlformats.org/officeDocument/2006/relationships" r:id="rId1" tooltip="Volver al Indice"/>
          <a:extLst>
            <a:ext uri="{FF2B5EF4-FFF2-40B4-BE49-F238E27FC236}">
              <a16:creationId xmlns:a16="http://schemas.microsoft.com/office/drawing/2014/main" id="{39E07A95-8E90-44FA-9824-64006F418D56}"/>
            </a:ext>
          </a:extLst>
        </xdr:cNvPr>
        <xdr:cNvGrpSpPr>
          <a:grpSpLocks/>
        </xdr:cNvGrpSpPr>
      </xdr:nvGrpSpPr>
      <xdr:grpSpPr>
        <a:xfrm>
          <a:off x="258536" y="41392929"/>
          <a:ext cx="648000" cy="648000"/>
          <a:chOff x="2764971" y="3239003"/>
          <a:chExt cx="818583" cy="762000"/>
        </a:xfrm>
      </xdr:grpSpPr>
      <xdr:sp macro="" textlink="">
        <xdr:nvSpPr>
          <xdr:cNvPr id="42" name="AutoShape 7">
            <a:extLst>
              <a:ext uri="{FF2B5EF4-FFF2-40B4-BE49-F238E27FC236}">
                <a16:creationId xmlns:a16="http://schemas.microsoft.com/office/drawing/2014/main" id="{D75B7204-08BC-FDBF-D8C1-FB9BEF35385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3" name="Rectángulo redondeado 18">
            <a:extLst>
              <a:ext uri="{FF2B5EF4-FFF2-40B4-BE49-F238E27FC236}">
                <a16:creationId xmlns:a16="http://schemas.microsoft.com/office/drawing/2014/main" id="{8D058E7F-DC46-689C-1243-EDE1E41CA2E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187</xdr:row>
      <xdr:rowOff>0</xdr:rowOff>
    </xdr:from>
    <xdr:to>
      <xdr:col>1</xdr:col>
      <xdr:colOff>648000</xdr:colOff>
      <xdr:row>187</xdr:row>
      <xdr:rowOff>648000</xdr:rowOff>
    </xdr:to>
    <xdr:grpSp>
      <xdr:nvGrpSpPr>
        <xdr:cNvPr id="44" name="Grupo 43">
          <a:hlinkClick xmlns:r="http://schemas.openxmlformats.org/officeDocument/2006/relationships" r:id="rId1" tooltip="Volver al Indice"/>
          <a:extLst>
            <a:ext uri="{FF2B5EF4-FFF2-40B4-BE49-F238E27FC236}">
              <a16:creationId xmlns:a16="http://schemas.microsoft.com/office/drawing/2014/main" id="{175808E6-1A78-458A-A50D-85F2CB64ECC4}"/>
            </a:ext>
          </a:extLst>
        </xdr:cNvPr>
        <xdr:cNvGrpSpPr>
          <a:grpSpLocks/>
        </xdr:cNvGrpSpPr>
      </xdr:nvGrpSpPr>
      <xdr:grpSpPr>
        <a:xfrm>
          <a:off x="258536" y="51067607"/>
          <a:ext cx="648000" cy="648000"/>
          <a:chOff x="2764971" y="3239003"/>
          <a:chExt cx="818583" cy="762000"/>
        </a:xfrm>
      </xdr:grpSpPr>
      <xdr:sp macro="" textlink="">
        <xdr:nvSpPr>
          <xdr:cNvPr id="45" name="AutoShape 7">
            <a:extLst>
              <a:ext uri="{FF2B5EF4-FFF2-40B4-BE49-F238E27FC236}">
                <a16:creationId xmlns:a16="http://schemas.microsoft.com/office/drawing/2014/main" id="{75EE45A7-2CBE-8797-E503-02761EA86919}"/>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6" name="Rectángulo redondeado 18">
            <a:extLst>
              <a:ext uri="{FF2B5EF4-FFF2-40B4-BE49-F238E27FC236}">
                <a16:creationId xmlns:a16="http://schemas.microsoft.com/office/drawing/2014/main" id="{B57B9439-D8E8-061D-6E9A-492888ABDA1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229</xdr:row>
      <xdr:rowOff>0</xdr:rowOff>
    </xdr:from>
    <xdr:to>
      <xdr:col>1</xdr:col>
      <xdr:colOff>648000</xdr:colOff>
      <xdr:row>229</xdr:row>
      <xdr:rowOff>648000</xdr:rowOff>
    </xdr:to>
    <xdr:grpSp>
      <xdr:nvGrpSpPr>
        <xdr:cNvPr id="47" name="Grupo 46">
          <a:hlinkClick xmlns:r="http://schemas.openxmlformats.org/officeDocument/2006/relationships" r:id="rId1" tooltip="Volver al Indice"/>
          <a:extLst>
            <a:ext uri="{FF2B5EF4-FFF2-40B4-BE49-F238E27FC236}">
              <a16:creationId xmlns:a16="http://schemas.microsoft.com/office/drawing/2014/main" id="{45F0D82E-F335-40B0-AC9C-8B10553FA236}"/>
            </a:ext>
          </a:extLst>
        </xdr:cNvPr>
        <xdr:cNvGrpSpPr>
          <a:grpSpLocks/>
        </xdr:cNvGrpSpPr>
      </xdr:nvGrpSpPr>
      <xdr:grpSpPr>
        <a:xfrm>
          <a:off x="258536" y="61898893"/>
          <a:ext cx="648000" cy="648000"/>
          <a:chOff x="2764971" y="3239003"/>
          <a:chExt cx="818583" cy="762000"/>
        </a:xfrm>
      </xdr:grpSpPr>
      <xdr:sp macro="" textlink="">
        <xdr:nvSpPr>
          <xdr:cNvPr id="48" name="AutoShape 7">
            <a:extLst>
              <a:ext uri="{FF2B5EF4-FFF2-40B4-BE49-F238E27FC236}">
                <a16:creationId xmlns:a16="http://schemas.microsoft.com/office/drawing/2014/main" id="{6AE3C7DD-E6E6-493E-83A2-62586D7EAD86}"/>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9" name="Rectángulo redondeado 18">
            <a:extLst>
              <a:ext uri="{FF2B5EF4-FFF2-40B4-BE49-F238E27FC236}">
                <a16:creationId xmlns:a16="http://schemas.microsoft.com/office/drawing/2014/main" id="{87D84288-5157-BA69-D39F-7ED444D66D49}"/>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263</xdr:row>
      <xdr:rowOff>0</xdr:rowOff>
    </xdr:from>
    <xdr:to>
      <xdr:col>1</xdr:col>
      <xdr:colOff>648000</xdr:colOff>
      <xdr:row>263</xdr:row>
      <xdr:rowOff>648000</xdr:rowOff>
    </xdr:to>
    <xdr:grpSp>
      <xdr:nvGrpSpPr>
        <xdr:cNvPr id="53" name="Grupo 52">
          <a:hlinkClick xmlns:r="http://schemas.openxmlformats.org/officeDocument/2006/relationships" r:id="rId1" tooltip="Volver al Indice"/>
          <a:extLst>
            <a:ext uri="{FF2B5EF4-FFF2-40B4-BE49-F238E27FC236}">
              <a16:creationId xmlns:a16="http://schemas.microsoft.com/office/drawing/2014/main" id="{1129E14A-CC5C-475F-AC8C-1FDCA13B9DCD}"/>
            </a:ext>
          </a:extLst>
        </xdr:cNvPr>
        <xdr:cNvGrpSpPr>
          <a:grpSpLocks/>
        </xdr:cNvGrpSpPr>
      </xdr:nvGrpSpPr>
      <xdr:grpSpPr>
        <a:xfrm>
          <a:off x="258536" y="71532750"/>
          <a:ext cx="648000" cy="648000"/>
          <a:chOff x="2764971" y="3239003"/>
          <a:chExt cx="818583" cy="762000"/>
        </a:xfrm>
      </xdr:grpSpPr>
      <xdr:sp macro="" textlink="">
        <xdr:nvSpPr>
          <xdr:cNvPr id="54" name="AutoShape 7">
            <a:extLst>
              <a:ext uri="{FF2B5EF4-FFF2-40B4-BE49-F238E27FC236}">
                <a16:creationId xmlns:a16="http://schemas.microsoft.com/office/drawing/2014/main" id="{DF0EB4D7-7770-89B2-EA5D-1DC1F56773B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55" name="Rectángulo redondeado 18">
            <a:extLst>
              <a:ext uri="{FF2B5EF4-FFF2-40B4-BE49-F238E27FC236}">
                <a16:creationId xmlns:a16="http://schemas.microsoft.com/office/drawing/2014/main" id="{747F24E4-BAD2-2644-529D-37EA22719B5D}"/>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0313C65E-EF17-4E4A-8AC1-8B9040E6E0FF}"/>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C261C640-9219-C4D2-E2C9-D26A2175C1F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14ADBD9A-A979-7C03-72AB-7158208D228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69</xdr:row>
      <xdr:rowOff>0</xdr:rowOff>
    </xdr:from>
    <xdr:to>
      <xdr:col>1</xdr:col>
      <xdr:colOff>648000</xdr:colOff>
      <xdr:row>69</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D24080FA-AC4D-4B32-9214-37B0A92AEB20}"/>
            </a:ext>
          </a:extLst>
        </xdr:cNvPr>
        <xdr:cNvGrpSpPr>
          <a:grpSpLocks/>
        </xdr:cNvGrpSpPr>
      </xdr:nvGrpSpPr>
      <xdr:grpSpPr>
        <a:xfrm>
          <a:off x="258536" y="19471821"/>
          <a:ext cx="648000" cy="648000"/>
          <a:chOff x="2764971" y="3239003"/>
          <a:chExt cx="818583" cy="762000"/>
        </a:xfrm>
      </xdr:grpSpPr>
      <xdr:sp macro="" textlink="">
        <xdr:nvSpPr>
          <xdr:cNvPr id="6" name="AutoShape 7">
            <a:extLst>
              <a:ext uri="{FF2B5EF4-FFF2-40B4-BE49-F238E27FC236}">
                <a16:creationId xmlns:a16="http://schemas.microsoft.com/office/drawing/2014/main" id="{B8DC2AC2-2D8D-A87C-577D-74C89A5A622A}"/>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9FDD278A-F907-EE51-45A0-A530E989016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69</xdr:row>
      <xdr:rowOff>0</xdr:rowOff>
    </xdr:from>
    <xdr:to>
      <xdr:col>1</xdr:col>
      <xdr:colOff>648000</xdr:colOff>
      <xdr:row>69</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31A76B69-D882-45DE-B9BE-DAAC5BBFE53A}"/>
            </a:ext>
          </a:extLst>
        </xdr:cNvPr>
        <xdr:cNvGrpSpPr>
          <a:grpSpLocks/>
        </xdr:cNvGrpSpPr>
      </xdr:nvGrpSpPr>
      <xdr:grpSpPr>
        <a:xfrm>
          <a:off x="258536" y="16532679"/>
          <a:ext cx="648000" cy="648000"/>
          <a:chOff x="2764971" y="3239003"/>
          <a:chExt cx="818583" cy="762000"/>
        </a:xfrm>
      </xdr:grpSpPr>
      <xdr:sp macro="" textlink="">
        <xdr:nvSpPr>
          <xdr:cNvPr id="3" name="AutoShape 7">
            <a:extLst>
              <a:ext uri="{FF2B5EF4-FFF2-40B4-BE49-F238E27FC236}">
                <a16:creationId xmlns:a16="http://schemas.microsoft.com/office/drawing/2014/main" id="{6950AD51-74DA-5CF4-A9BE-CE08FAF940C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AAC01C11-3B9B-9EFC-FEB1-A1E309A68C0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0F1E4280-B53C-40D5-827D-19F4E56BE70D}"/>
            </a:ext>
          </a:extLst>
        </xdr:cNvPr>
        <xdr:cNvGrpSpPr>
          <a:grpSpLocks/>
        </xdr:cNvGrpSpPr>
      </xdr:nvGrpSpPr>
      <xdr:grpSpPr>
        <a:xfrm>
          <a:off x="410936" y="465364"/>
          <a:ext cx="648000" cy="648000"/>
          <a:chOff x="2764971" y="3239003"/>
          <a:chExt cx="818583" cy="762000"/>
        </a:xfrm>
      </xdr:grpSpPr>
      <xdr:sp macro="" textlink="">
        <xdr:nvSpPr>
          <xdr:cNvPr id="6" name="AutoShape 7">
            <a:extLst>
              <a:ext uri="{FF2B5EF4-FFF2-40B4-BE49-F238E27FC236}">
                <a16:creationId xmlns:a16="http://schemas.microsoft.com/office/drawing/2014/main" id="{25ECC60B-8E84-D9D8-560B-F454D5D33AE5}"/>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AE93A448-2126-83B1-9224-A07B04674E6F}"/>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648000</xdr:colOff>
      <xdr:row>5</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44909DEE-98FA-494F-8030-CC2ADE9FEE4F}"/>
            </a:ext>
          </a:extLst>
        </xdr:cNvPr>
        <xdr:cNvGrpSpPr>
          <a:grpSpLocks/>
        </xdr:cNvGrpSpPr>
      </xdr:nvGrpSpPr>
      <xdr:grpSpPr>
        <a:xfrm>
          <a:off x="258536" y="2217964"/>
          <a:ext cx="648000" cy="648000"/>
          <a:chOff x="2764971" y="3239003"/>
          <a:chExt cx="818583" cy="762000"/>
        </a:xfrm>
      </xdr:grpSpPr>
      <xdr:sp macro="" textlink="">
        <xdr:nvSpPr>
          <xdr:cNvPr id="12" name="AutoShape 7">
            <a:extLst>
              <a:ext uri="{FF2B5EF4-FFF2-40B4-BE49-F238E27FC236}">
                <a16:creationId xmlns:a16="http://schemas.microsoft.com/office/drawing/2014/main" id="{DDCCAACE-589A-C267-BBF9-7D90AE6786A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81092FC9-875B-F5E1-A0FA-E27A8E5FE50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39</xdr:row>
      <xdr:rowOff>0</xdr:rowOff>
    </xdr:from>
    <xdr:to>
      <xdr:col>1</xdr:col>
      <xdr:colOff>648000</xdr:colOff>
      <xdr:row>39</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CAB075EE-4C8D-4E27-98F6-A82E7A8F9BE7}"/>
            </a:ext>
          </a:extLst>
        </xdr:cNvPr>
        <xdr:cNvGrpSpPr>
          <a:grpSpLocks/>
        </xdr:cNvGrpSpPr>
      </xdr:nvGrpSpPr>
      <xdr:grpSpPr>
        <a:xfrm>
          <a:off x="258536" y="11851821"/>
          <a:ext cx="648000" cy="648000"/>
          <a:chOff x="2764971" y="3239003"/>
          <a:chExt cx="818583" cy="762000"/>
        </a:xfrm>
      </xdr:grpSpPr>
      <xdr:sp macro="" textlink="">
        <xdr:nvSpPr>
          <xdr:cNvPr id="15" name="AutoShape 7">
            <a:extLst>
              <a:ext uri="{FF2B5EF4-FFF2-40B4-BE49-F238E27FC236}">
                <a16:creationId xmlns:a16="http://schemas.microsoft.com/office/drawing/2014/main" id="{CBCB9A6F-055E-E331-5B47-005283CE9E35}"/>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FED1F414-4CA4-5430-B7D5-7C45C3E07F49}"/>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1</xdr:row>
      <xdr:rowOff>95250</xdr:rowOff>
    </xdr:from>
    <xdr:to>
      <xdr:col>1</xdr:col>
      <xdr:colOff>648000</xdr:colOff>
      <xdr:row>1</xdr:row>
      <xdr:rowOff>743250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15D5743E-C7B3-43A6-8E74-A3300466568F}"/>
            </a:ext>
          </a:extLst>
        </xdr:cNvPr>
        <xdr:cNvGrpSpPr>
          <a:grpSpLocks/>
        </xdr:cNvGrpSpPr>
      </xdr:nvGrpSpPr>
      <xdr:grpSpPr>
        <a:xfrm>
          <a:off x="258536" y="408214"/>
          <a:ext cx="648000" cy="648000"/>
          <a:chOff x="2764971" y="3239003"/>
          <a:chExt cx="818583" cy="762000"/>
        </a:xfrm>
      </xdr:grpSpPr>
      <xdr:sp macro="" textlink="">
        <xdr:nvSpPr>
          <xdr:cNvPr id="3" name="AutoShape 7">
            <a:extLst>
              <a:ext uri="{FF2B5EF4-FFF2-40B4-BE49-F238E27FC236}">
                <a16:creationId xmlns:a16="http://schemas.microsoft.com/office/drawing/2014/main" id="{32F31213-ABDF-2312-4DBA-AB678339AC7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6D3BFAF5-47C1-9524-452E-EE9194A70C7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152400</xdr:colOff>
      <xdr:row>5</xdr:row>
      <xdr:rowOff>152400</xdr:rowOff>
    </xdr:from>
    <xdr:to>
      <xdr:col>1</xdr:col>
      <xdr:colOff>800400</xdr:colOff>
      <xdr:row>5</xdr:row>
      <xdr:rowOff>800400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82BF54EF-6477-409C-9DB0-3EEB91735A64}"/>
            </a:ext>
          </a:extLst>
        </xdr:cNvPr>
        <xdr:cNvGrpSpPr>
          <a:grpSpLocks/>
        </xdr:cNvGrpSpPr>
      </xdr:nvGrpSpPr>
      <xdr:grpSpPr>
        <a:xfrm>
          <a:off x="410936" y="2370364"/>
          <a:ext cx="648000" cy="648000"/>
          <a:chOff x="2764971" y="3239003"/>
          <a:chExt cx="818583" cy="762000"/>
        </a:xfrm>
      </xdr:grpSpPr>
      <xdr:sp macro="" textlink="">
        <xdr:nvSpPr>
          <xdr:cNvPr id="12" name="AutoShape 7">
            <a:extLst>
              <a:ext uri="{FF2B5EF4-FFF2-40B4-BE49-F238E27FC236}">
                <a16:creationId xmlns:a16="http://schemas.microsoft.com/office/drawing/2014/main" id="{BDC58124-1040-E1E5-F827-970C266ED67A}"/>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C63DDF51-628E-28F0-5B14-044F7709E746}"/>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39</xdr:row>
      <xdr:rowOff>0</xdr:rowOff>
    </xdr:from>
    <xdr:to>
      <xdr:col>1</xdr:col>
      <xdr:colOff>648000</xdr:colOff>
      <xdr:row>39</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A8AE5C60-7425-46E9-B459-F8DCFCC8A78A}"/>
            </a:ext>
          </a:extLst>
        </xdr:cNvPr>
        <xdr:cNvGrpSpPr>
          <a:grpSpLocks/>
        </xdr:cNvGrpSpPr>
      </xdr:nvGrpSpPr>
      <xdr:grpSpPr>
        <a:xfrm>
          <a:off x="258536" y="11851821"/>
          <a:ext cx="648000" cy="648000"/>
          <a:chOff x="2764971" y="3239003"/>
          <a:chExt cx="818583" cy="762000"/>
        </a:xfrm>
      </xdr:grpSpPr>
      <xdr:sp macro="" textlink="">
        <xdr:nvSpPr>
          <xdr:cNvPr id="15" name="AutoShape 7">
            <a:extLst>
              <a:ext uri="{FF2B5EF4-FFF2-40B4-BE49-F238E27FC236}">
                <a16:creationId xmlns:a16="http://schemas.microsoft.com/office/drawing/2014/main" id="{9D0C953A-2641-C766-CB43-47908E0A5235}"/>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18192F9D-BF49-0323-A54B-5344AEC4B15F}"/>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127907</xdr:colOff>
      <xdr:row>1</xdr:row>
      <xdr:rowOff>19050</xdr:rowOff>
    </xdr:from>
    <xdr:to>
      <xdr:col>1</xdr:col>
      <xdr:colOff>775907</xdr:colOff>
      <xdr:row>1</xdr:row>
      <xdr:rowOff>667050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D536FE9A-4F07-4D26-AC3E-6D29A5563854}"/>
            </a:ext>
          </a:extLst>
        </xdr:cNvPr>
        <xdr:cNvGrpSpPr>
          <a:grpSpLocks/>
        </xdr:cNvGrpSpPr>
      </xdr:nvGrpSpPr>
      <xdr:grpSpPr>
        <a:xfrm>
          <a:off x="383268" y="332014"/>
          <a:ext cx="648000" cy="648000"/>
          <a:chOff x="2764971" y="3239003"/>
          <a:chExt cx="818583" cy="762000"/>
        </a:xfrm>
      </xdr:grpSpPr>
      <xdr:sp macro="" textlink="">
        <xdr:nvSpPr>
          <xdr:cNvPr id="3" name="AutoShape 7">
            <a:extLst>
              <a:ext uri="{FF2B5EF4-FFF2-40B4-BE49-F238E27FC236}">
                <a16:creationId xmlns:a16="http://schemas.microsoft.com/office/drawing/2014/main" id="{89A3EF79-E9D6-B41C-46EA-2E5C529981C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3C3AB45A-64A7-22FE-3231-B87438AAEB6D}"/>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071F53DF-AC07-4883-BBF3-F5E88DACDB98}"/>
            </a:ext>
          </a:extLst>
        </xdr:cNvPr>
        <xdr:cNvGrpSpPr>
          <a:grpSpLocks/>
        </xdr:cNvGrpSpPr>
      </xdr:nvGrpSpPr>
      <xdr:grpSpPr>
        <a:xfrm>
          <a:off x="258536" y="312964"/>
          <a:ext cx="648000" cy="648000"/>
          <a:chOff x="2764971" y="3239003"/>
          <a:chExt cx="818583" cy="762000"/>
        </a:xfrm>
      </xdr:grpSpPr>
      <xdr:sp macro="" textlink="">
        <xdr:nvSpPr>
          <xdr:cNvPr id="9" name="AutoShape 7">
            <a:extLst>
              <a:ext uri="{FF2B5EF4-FFF2-40B4-BE49-F238E27FC236}">
                <a16:creationId xmlns:a16="http://schemas.microsoft.com/office/drawing/2014/main" id="{7268193E-F34F-CFC4-EF36-AD35558EEE1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1ED2434D-33D5-AFF7-9A07-7A619D4A0B1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36</xdr:row>
      <xdr:rowOff>0</xdr:rowOff>
    </xdr:from>
    <xdr:to>
      <xdr:col>1</xdr:col>
      <xdr:colOff>648000</xdr:colOff>
      <xdr:row>36</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AB927CD4-47EA-4346-9BB5-022E0EBB30C5}"/>
            </a:ext>
          </a:extLst>
        </xdr:cNvPr>
        <xdr:cNvGrpSpPr>
          <a:grpSpLocks/>
        </xdr:cNvGrpSpPr>
      </xdr:nvGrpSpPr>
      <xdr:grpSpPr>
        <a:xfrm>
          <a:off x="258536" y="10218964"/>
          <a:ext cx="648000" cy="648000"/>
          <a:chOff x="2764971" y="3239003"/>
          <a:chExt cx="818583" cy="762000"/>
        </a:xfrm>
      </xdr:grpSpPr>
      <xdr:sp macro="" textlink="">
        <xdr:nvSpPr>
          <xdr:cNvPr id="12" name="AutoShape 7">
            <a:extLst>
              <a:ext uri="{FF2B5EF4-FFF2-40B4-BE49-F238E27FC236}">
                <a16:creationId xmlns:a16="http://schemas.microsoft.com/office/drawing/2014/main" id="{03385D22-7279-7183-9E5B-12ED5D278FE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FC25A390-A521-4CED-D6E9-7A13E483C15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33AA1467-6BFD-4B0A-BA4C-3EA48A9A1D02}"/>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6B35444E-D980-5C5D-27FE-AD1C5649F1F8}"/>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E45C5C25-FB6C-9998-F521-BDB707D08AF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69</xdr:row>
      <xdr:rowOff>0</xdr:rowOff>
    </xdr:from>
    <xdr:to>
      <xdr:col>1</xdr:col>
      <xdr:colOff>648000</xdr:colOff>
      <xdr:row>69</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83EEB268-BF37-46EA-8528-ACFC4D34BD58}"/>
            </a:ext>
          </a:extLst>
        </xdr:cNvPr>
        <xdr:cNvGrpSpPr>
          <a:grpSpLocks/>
        </xdr:cNvGrpSpPr>
      </xdr:nvGrpSpPr>
      <xdr:grpSpPr>
        <a:xfrm>
          <a:off x="258536" y="19539857"/>
          <a:ext cx="648000" cy="648000"/>
          <a:chOff x="2764971" y="3239003"/>
          <a:chExt cx="818583" cy="762000"/>
        </a:xfrm>
      </xdr:grpSpPr>
      <xdr:sp macro="" textlink="">
        <xdr:nvSpPr>
          <xdr:cNvPr id="6" name="AutoShape 7">
            <a:extLst>
              <a:ext uri="{FF2B5EF4-FFF2-40B4-BE49-F238E27FC236}">
                <a16:creationId xmlns:a16="http://schemas.microsoft.com/office/drawing/2014/main" id="{13EAF5B2-7323-09F9-F02B-711DD4185D3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7D241967-7442-DCB0-F7EE-A57C2022A0D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0</xdr:colOff>
      <xdr:row>69</xdr:row>
      <xdr:rowOff>0</xdr:rowOff>
    </xdr:from>
    <xdr:to>
      <xdr:col>1</xdr:col>
      <xdr:colOff>648000</xdr:colOff>
      <xdr:row>69</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25A45401-B31D-40E9-9F30-76D79E93E367}"/>
            </a:ext>
          </a:extLst>
        </xdr:cNvPr>
        <xdr:cNvGrpSpPr>
          <a:grpSpLocks/>
        </xdr:cNvGrpSpPr>
      </xdr:nvGrpSpPr>
      <xdr:grpSpPr>
        <a:xfrm>
          <a:off x="258536" y="16355786"/>
          <a:ext cx="648000" cy="648000"/>
          <a:chOff x="2764971" y="3239003"/>
          <a:chExt cx="818583" cy="762000"/>
        </a:xfrm>
      </xdr:grpSpPr>
      <xdr:sp macro="" textlink="">
        <xdr:nvSpPr>
          <xdr:cNvPr id="3" name="AutoShape 7">
            <a:extLst>
              <a:ext uri="{FF2B5EF4-FFF2-40B4-BE49-F238E27FC236}">
                <a16:creationId xmlns:a16="http://schemas.microsoft.com/office/drawing/2014/main" id="{9C8F75A3-1E7C-CB94-7BB6-6C4BEC745FE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1EBE5934-455A-6837-3789-5ABE0FF110A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6CCEB0BC-5E92-455E-BC8A-73E4F1BAAD01}"/>
            </a:ext>
          </a:extLst>
        </xdr:cNvPr>
        <xdr:cNvGrpSpPr>
          <a:grpSpLocks/>
        </xdr:cNvGrpSpPr>
      </xdr:nvGrpSpPr>
      <xdr:grpSpPr>
        <a:xfrm>
          <a:off x="410936" y="465364"/>
          <a:ext cx="648000" cy="648000"/>
          <a:chOff x="2764971" y="3239003"/>
          <a:chExt cx="818583" cy="762000"/>
        </a:xfrm>
      </xdr:grpSpPr>
      <xdr:sp macro="" textlink="">
        <xdr:nvSpPr>
          <xdr:cNvPr id="6" name="AutoShape 7">
            <a:extLst>
              <a:ext uri="{FF2B5EF4-FFF2-40B4-BE49-F238E27FC236}">
                <a16:creationId xmlns:a16="http://schemas.microsoft.com/office/drawing/2014/main" id="{B3C7A3A8-5DCE-95EF-4858-3DBE79DD675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00906E56-F702-FB39-8C90-A11007A2D79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8F6E66DD-8594-4572-823A-9F52D30CEE32}"/>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FE02B183-0E3B-B07B-52B3-74F721AFD6C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A3A71A6E-A890-C1B3-42CE-34CAFE10582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69</xdr:row>
      <xdr:rowOff>0</xdr:rowOff>
    </xdr:from>
    <xdr:to>
      <xdr:col>1</xdr:col>
      <xdr:colOff>648000</xdr:colOff>
      <xdr:row>69</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25B9BFBB-125C-41C7-ACF4-37DBA543D4FE}"/>
            </a:ext>
          </a:extLst>
        </xdr:cNvPr>
        <xdr:cNvGrpSpPr>
          <a:grpSpLocks/>
        </xdr:cNvGrpSpPr>
      </xdr:nvGrpSpPr>
      <xdr:grpSpPr>
        <a:xfrm>
          <a:off x="258536" y="19308536"/>
          <a:ext cx="648000" cy="648000"/>
          <a:chOff x="2764971" y="3239003"/>
          <a:chExt cx="818583" cy="762000"/>
        </a:xfrm>
      </xdr:grpSpPr>
      <xdr:sp macro="" textlink="">
        <xdr:nvSpPr>
          <xdr:cNvPr id="6" name="AutoShape 7">
            <a:extLst>
              <a:ext uri="{FF2B5EF4-FFF2-40B4-BE49-F238E27FC236}">
                <a16:creationId xmlns:a16="http://schemas.microsoft.com/office/drawing/2014/main" id="{3253B17B-DE63-644C-B752-B79636714EA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9987132E-83A8-9F28-9AFF-471312D7DDA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FA783E44-FEF6-4A85-B0D4-951CB8EBAFDB}"/>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0EF75237-183D-1128-009B-01CA12605BE6}"/>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21">
            <a:extLst>
              <a:ext uri="{FF2B5EF4-FFF2-40B4-BE49-F238E27FC236}">
                <a16:creationId xmlns:a16="http://schemas.microsoft.com/office/drawing/2014/main" id="{0CE84E0C-248D-D87D-B143-BC224D51D705}"/>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0</xdr:colOff>
      <xdr:row>69</xdr:row>
      <xdr:rowOff>0</xdr:rowOff>
    </xdr:from>
    <xdr:to>
      <xdr:col>1</xdr:col>
      <xdr:colOff>648000</xdr:colOff>
      <xdr:row>69</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6D971721-CF26-4936-943E-E31AB8C0D19E}"/>
            </a:ext>
          </a:extLst>
        </xdr:cNvPr>
        <xdr:cNvGrpSpPr>
          <a:grpSpLocks/>
        </xdr:cNvGrpSpPr>
      </xdr:nvGrpSpPr>
      <xdr:grpSpPr>
        <a:xfrm>
          <a:off x="258536" y="16695964"/>
          <a:ext cx="648000" cy="648000"/>
          <a:chOff x="2764971" y="3239003"/>
          <a:chExt cx="818583" cy="762000"/>
        </a:xfrm>
      </xdr:grpSpPr>
      <xdr:sp macro="" textlink="">
        <xdr:nvSpPr>
          <xdr:cNvPr id="3" name="AutoShape 7">
            <a:extLst>
              <a:ext uri="{FF2B5EF4-FFF2-40B4-BE49-F238E27FC236}">
                <a16:creationId xmlns:a16="http://schemas.microsoft.com/office/drawing/2014/main" id="{D8E3ED8B-1FB1-C8C7-6B1C-5ACE7EC9EEF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91BEA2B9-649E-0152-32A9-5B2BB548361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E7B49F2B-7CA7-4880-B540-C0E1666C02E7}"/>
            </a:ext>
          </a:extLst>
        </xdr:cNvPr>
        <xdr:cNvGrpSpPr>
          <a:grpSpLocks/>
        </xdr:cNvGrpSpPr>
      </xdr:nvGrpSpPr>
      <xdr:grpSpPr>
        <a:xfrm>
          <a:off x="410936" y="465364"/>
          <a:ext cx="648000" cy="648000"/>
          <a:chOff x="2764971" y="3239003"/>
          <a:chExt cx="818583" cy="762000"/>
        </a:xfrm>
      </xdr:grpSpPr>
      <xdr:sp macro="" textlink="">
        <xdr:nvSpPr>
          <xdr:cNvPr id="6" name="AutoShape 7">
            <a:extLst>
              <a:ext uri="{FF2B5EF4-FFF2-40B4-BE49-F238E27FC236}">
                <a16:creationId xmlns:a16="http://schemas.microsoft.com/office/drawing/2014/main" id="{E2157093-8ABF-6698-388D-017BB37FF21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A1646884-9DD1-26D9-D2D5-3D179211F136}"/>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FF3F7490-45BB-4607-AFAE-A21E116DF6A8}"/>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8BA72B96-BA2D-8E51-ACD9-372E9EEA482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8CB52DE7-A8A8-2F61-5924-B1CA799D838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69</xdr:row>
      <xdr:rowOff>0</xdr:rowOff>
    </xdr:from>
    <xdr:to>
      <xdr:col>1</xdr:col>
      <xdr:colOff>648000</xdr:colOff>
      <xdr:row>69</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A895433D-955F-45E9-AE0F-354593769790}"/>
            </a:ext>
          </a:extLst>
        </xdr:cNvPr>
        <xdr:cNvGrpSpPr>
          <a:grpSpLocks/>
        </xdr:cNvGrpSpPr>
      </xdr:nvGrpSpPr>
      <xdr:grpSpPr>
        <a:xfrm>
          <a:off x="258536" y="19580679"/>
          <a:ext cx="648000" cy="648000"/>
          <a:chOff x="2764971" y="3239003"/>
          <a:chExt cx="818583" cy="762000"/>
        </a:xfrm>
      </xdr:grpSpPr>
      <xdr:sp macro="" textlink="">
        <xdr:nvSpPr>
          <xdr:cNvPr id="6" name="AutoShape 7">
            <a:extLst>
              <a:ext uri="{FF2B5EF4-FFF2-40B4-BE49-F238E27FC236}">
                <a16:creationId xmlns:a16="http://schemas.microsoft.com/office/drawing/2014/main" id="{E6204936-CC81-82CF-3A11-65D7DE553F5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C08B8876-917E-89E9-DCFA-5026D71CAFC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2.xml><?xml version="1.0" encoding="utf-8"?>
<xdr:wsDr xmlns:xdr="http://schemas.openxmlformats.org/drawingml/2006/spreadsheetDrawing" xmlns:a="http://schemas.openxmlformats.org/drawingml/2006/main">
  <xdr:twoCellAnchor>
    <xdr:from>
      <xdr:col>1</xdr:col>
      <xdr:colOff>0</xdr:colOff>
      <xdr:row>69</xdr:row>
      <xdr:rowOff>0</xdr:rowOff>
    </xdr:from>
    <xdr:to>
      <xdr:col>1</xdr:col>
      <xdr:colOff>648000</xdr:colOff>
      <xdr:row>69</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B942C9F8-F895-4925-BC6F-D27DFB0058D7}"/>
            </a:ext>
          </a:extLst>
        </xdr:cNvPr>
        <xdr:cNvGrpSpPr>
          <a:grpSpLocks/>
        </xdr:cNvGrpSpPr>
      </xdr:nvGrpSpPr>
      <xdr:grpSpPr>
        <a:xfrm>
          <a:off x="258536" y="16355786"/>
          <a:ext cx="648000" cy="648000"/>
          <a:chOff x="2764971" y="3239003"/>
          <a:chExt cx="818583" cy="762000"/>
        </a:xfrm>
      </xdr:grpSpPr>
      <xdr:sp macro="" textlink="">
        <xdr:nvSpPr>
          <xdr:cNvPr id="3" name="AutoShape 7">
            <a:extLst>
              <a:ext uri="{FF2B5EF4-FFF2-40B4-BE49-F238E27FC236}">
                <a16:creationId xmlns:a16="http://schemas.microsoft.com/office/drawing/2014/main" id="{02CBBEFD-5178-419C-6AD0-18184949E3E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1E9A081E-1F5A-255C-D1C0-CBA9CECEDCA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BFF3D119-40A6-4305-A1D4-C012F0228810}"/>
            </a:ext>
          </a:extLst>
        </xdr:cNvPr>
        <xdr:cNvGrpSpPr>
          <a:grpSpLocks/>
        </xdr:cNvGrpSpPr>
      </xdr:nvGrpSpPr>
      <xdr:grpSpPr>
        <a:xfrm>
          <a:off x="410936" y="465364"/>
          <a:ext cx="648000" cy="648000"/>
          <a:chOff x="2764971" y="3239003"/>
          <a:chExt cx="818583" cy="762000"/>
        </a:xfrm>
      </xdr:grpSpPr>
      <xdr:sp macro="" textlink="">
        <xdr:nvSpPr>
          <xdr:cNvPr id="6" name="AutoShape 7">
            <a:extLst>
              <a:ext uri="{FF2B5EF4-FFF2-40B4-BE49-F238E27FC236}">
                <a16:creationId xmlns:a16="http://schemas.microsoft.com/office/drawing/2014/main" id="{CD6DEA0F-EC53-03F6-BF09-2BB55DEF680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C2C77D65-4C10-9145-E4C5-8B1F4B0CC13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3.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0229E4D0-016D-4CF7-88AB-3F08AEEBB5DD}"/>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669B9E0D-4F7B-69E7-9433-961D62F6F91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4B76385C-0360-0860-D050-6A86888E480D}"/>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60ABE4AA-A8C9-4F9D-A482-83F81F5A9A2D}"/>
            </a:ext>
          </a:extLst>
        </xdr:cNvPr>
        <xdr:cNvGrpSpPr>
          <a:grpSpLocks/>
        </xdr:cNvGrpSpPr>
      </xdr:nvGrpSpPr>
      <xdr:grpSpPr>
        <a:xfrm>
          <a:off x="258536" y="21485679"/>
          <a:ext cx="648000" cy="648000"/>
          <a:chOff x="2764971" y="3239003"/>
          <a:chExt cx="818583" cy="762000"/>
        </a:xfrm>
      </xdr:grpSpPr>
      <xdr:sp macro="" textlink="">
        <xdr:nvSpPr>
          <xdr:cNvPr id="6" name="AutoShape 7">
            <a:extLst>
              <a:ext uri="{FF2B5EF4-FFF2-40B4-BE49-F238E27FC236}">
                <a16:creationId xmlns:a16="http://schemas.microsoft.com/office/drawing/2014/main" id="{25A210E4-A86C-3DA3-3D70-B9BC0C354F4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2AE1FADA-C780-50F5-00F4-6E0BF32AA0CC}"/>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831949</xdr:colOff>
      <xdr:row>4</xdr:row>
      <xdr:rowOff>167824</xdr:rowOff>
    </xdr:to>
    <xdr:pic>
      <xdr:nvPicPr>
        <xdr:cNvPr id="2" name="Imagen 1">
          <a:extLst>
            <a:ext uri="{FF2B5EF4-FFF2-40B4-BE49-F238E27FC236}">
              <a16:creationId xmlns:a16="http://schemas.microsoft.com/office/drawing/2014/main" id="{B4D4324C-A7C6-45F9-B847-88CB2870CB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37049" cy="1272119"/>
        </a:xfrm>
        <a:prstGeom prst="rect">
          <a:avLst/>
        </a:prstGeom>
      </xdr:spPr>
    </xdr:pic>
    <xdr:clientData/>
  </xdr:twoCellAnchor>
  <xdr:twoCellAnchor>
    <xdr:from>
      <xdr:col>2</xdr:col>
      <xdr:colOff>1558638</xdr:colOff>
      <xdr:row>3</xdr:row>
      <xdr:rowOff>202044</xdr:rowOff>
    </xdr:from>
    <xdr:to>
      <xdr:col>2</xdr:col>
      <xdr:colOff>2454205</xdr:colOff>
      <xdr:row>6</xdr:row>
      <xdr:rowOff>16355</xdr:rowOff>
    </xdr:to>
    <xdr:sp macro="" textlink="">
      <xdr:nvSpPr>
        <xdr:cNvPr id="3" name="Figura">
          <a:hlinkClick xmlns:r="http://schemas.openxmlformats.org/officeDocument/2006/relationships" r:id="rId2" tooltip="Volver al índice"/>
          <a:extLst>
            <a:ext uri="{FF2B5EF4-FFF2-40B4-BE49-F238E27FC236}">
              <a16:creationId xmlns:a16="http://schemas.microsoft.com/office/drawing/2014/main" id="{197168D8-CEF6-460A-9585-A0C751CE8BF7}"/>
            </a:ext>
          </a:extLst>
        </xdr:cNvPr>
        <xdr:cNvSpPr/>
      </xdr:nvSpPr>
      <xdr:spPr>
        <a:xfrm>
          <a:off x="4263738" y="1230744"/>
          <a:ext cx="895567" cy="843011"/>
        </a:xfrm>
        <a:custGeom>
          <a:avLst/>
          <a:gdLst/>
          <a:ahLst/>
          <a:cxnLst>
            <a:cxn ang="0">
              <a:pos x="wd2" y="hd2"/>
            </a:cxn>
            <a:cxn ang="5400000">
              <a:pos x="wd2" y="hd2"/>
            </a:cxn>
            <a:cxn ang="10800000">
              <a:pos x="wd2" y="hd2"/>
            </a:cxn>
            <a:cxn ang="16200000">
              <a:pos x="wd2" y="hd2"/>
            </a:cxn>
          </a:cxnLst>
          <a:rect l="0" t="0" r="r" b="b"/>
          <a:pathLst>
            <a:path w="21600" h="21600" extrusionOk="0">
              <a:moveTo>
                <a:pt x="21109" y="10309"/>
              </a:moveTo>
              <a:lnTo>
                <a:pt x="5604" y="10309"/>
              </a:lnTo>
              <a:lnTo>
                <a:pt x="8693" y="7220"/>
              </a:lnTo>
              <a:cubicBezTo>
                <a:pt x="8781" y="7131"/>
                <a:pt x="8836" y="7008"/>
                <a:pt x="8836" y="6873"/>
              </a:cubicBezTo>
              <a:cubicBezTo>
                <a:pt x="8836" y="6601"/>
                <a:pt x="8616" y="6382"/>
                <a:pt x="8345" y="6382"/>
              </a:cubicBezTo>
              <a:cubicBezTo>
                <a:pt x="8210" y="6382"/>
                <a:pt x="8087" y="6437"/>
                <a:pt x="7998" y="6526"/>
              </a:cubicBezTo>
              <a:lnTo>
                <a:pt x="4071" y="10453"/>
              </a:lnTo>
              <a:cubicBezTo>
                <a:pt x="3982" y="10542"/>
                <a:pt x="3927" y="10665"/>
                <a:pt x="3927" y="10800"/>
              </a:cubicBezTo>
              <a:cubicBezTo>
                <a:pt x="3927" y="10936"/>
                <a:pt x="3982" y="11058"/>
                <a:pt x="4071" y="11147"/>
              </a:cubicBezTo>
              <a:lnTo>
                <a:pt x="7998" y="15074"/>
              </a:lnTo>
              <a:cubicBezTo>
                <a:pt x="8087" y="15164"/>
                <a:pt x="8210" y="15218"/>
                <a:pt x="8345" y="15218"/>
              </a:cubicBezTo>
              <a:cubicBezTo>
                <a:pt x="8616" y="15218"/>
                <a:pt x="8836" y="14999"/>
                <a:pt x="8836" y="14727"/>
              </a:cubicBezTo>
              <a:cubicBezTo>
                <a:pt x="8836" y="14592"/>
                <a:pt x="8781" y="14469"/>
                <a:pt x="8693" y="14380"/>
              </a:cubicBezTo>
              <a:lnTo>
                <a:pt x="5604" y="11291"/>
              </a:lnTo>
              <a:lnTo>
                <a:pt x="21109" y="11291"/>
              </a:lnTo>
              <a:cubicBezTo>
                <a:pt x="21380" y="11291"/>
                <a:pt x="21600" y="11071"/>
                <a:pt x="21600" y="10800"/>
              </a:cubicBezTo>
              <a:cubicBezTo>
                <a:pt x="21600" y="10529"/>
                <a:pt x="21380" y="10309"/>
                <a:pt x="21109" y="10309"/>
              </a:cubicBezTo>
              <a:moveTo>
                <a:pt x="18164" y="13255"/>
              </a:moveTo>
              <a:cubicBezTo>
                <a:pt x="17893" y="13255"/>
                <a:pt x="17673" y="13475"/>
                <a:pt x="17673" y="13745"/>
              </a:cubicBezTo>
              <a:lnTo>
                <a:pt x="17673" y="20618"/>
              </a:lnTo>
              <a:lnTo>
                <a:pt x="982" y="20618"/>
              </a:lnTo>
              <a:lnTo>
                <a:pt x="982" y="982"/>
              </a:lnTo>
              <a:lnTo>
                <a:pt x="17673" y="982"/>
              </a:lnTo>
              <a:lnTo>
                <a:pt x="17673" y="7855"/>
              </a:lnTo>
              <a:cubicBezTo>
                <a:pt x="17673" y="8126"/>
                <a:pt x="17893" y="8345"/>
                <a:pt x="18164" y="8345"/>
              </a:cubicBezTo>
              <a:cubicBezTo>
                <a:pt x="18434" y="8345"/>
                <a:pt x="18655" y="8126"/>
                <a:pt x="18655" y="7855"/>
              </a:cubicBezTo>
              <a:lnTo>
                <a:pt x="18655" y="491"/>
              </a:lnTo>
              <a:cubicBezTo>
                <a:pt x="18655" y="220"/>
                <a:pt x="18434" y="0"/>
                <a:pt x="18164" y="0"/>
              </a:cubicBezTo>
              <a:lnTo>
                <a:pt x="491" y="0"/>
              </a:lnTo>
              <a:cubicBezTo>
                <a:pt x="220" y="0"/>
                <a:pt x="0" y="220"/>
                <a:pt x="0" y="491"/>
              </a:cubicBezTo>
              <a:lnTo>
                <a:pt x="0" y="21109"/>
              </a:lnTo>
              <a:cubicBezTo>
                <a:pt x="0" y="21380"/>
                <a:pt x="220" y="21600"/>
                <a:pt x="491" y="21600"/>
              </a:cubicBezTo>
              <a:lnTo>
                <a:pt x="18164" y="21600"/>
              </a:lnTo>
              <a:cubicBezTo>
                <a:pt x="18434" y="21600"/>
                <a:pt x="18655" y="21380"/>
                <a:pt x="18655" y="21109"/>
              </a:cubicBezTo>
              <a:lnTo>
                <a:pt x="18655" y="13745"/>
              </a:lnTo>
              <a:cubicBezTo>
                <a:pt x="18655" y="13475"/>
                <a:pt x="18434" y="13255"/>
                <a:pt x="18164" y="13255"/>
              </a:cubicBezTo>
            </a:path>
          </a:pathLst>
        </a:custGeom>
        <a:solidFill>
          <a:srgbClr val="DE0000"/>
        </a:solidFill>
        <a:ln w="12700" cap="flat">
          <a:solidFill>
            <a:srgbClr val="DE0000"/>
          </a:solidFill>
          <a:miter lim="400000"/>
        </a:ln>
        <a:effectLst/>
      </xdr:spPr>
      <xdr:txBody>
        <a:bodyPr wrap="square" lIns="45719" tIns="45719" rIns="45719" bIns="45719" numCol="1" anchor="ctr">
          <a:no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457200" eaLnBrk="1" fontAlgn="auto" latinLnBrk="0" hangingPunct="0">
            <a:lnSpc>
              <a:spcPct val="100000"/>
            </a:lnSpc>
            <a:spcBef>
              <a:spcPts val="0"/>
            </a:spcBef>
            <a:spcAft>
              <a:spcPts val="0"/>
            </a:spcAft>
            <a:buClrTx/>
            <a:buSzTx/>
            <a:buFontTx/>
            <a:buNone/>
            <a:tabLst/>
            <a:defRPr/>
          </a:pPr>
          <a:endParaRPr kumimoji="0" sz="2400" b="0" i="0" u="none" strike="noStrike" kern="0" cap="none" spc="0" normalizeH="0" baseline="0">
            <a:ln>
              <a:noFill/>
            </a:ln>
            <a:solidFill>
              <a:srgbClr val="000000"/>
            </a:solidFill>
            <a:effectLst/>
            <a:uLnTx/>
            <a:uFillTx/>
            <a:sym typeface="Calibri"/>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7F160148-3BD0-4EF9-BBF2-E1C3F70B795F}"/>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EE0AA33D-AB5B-8006-8C72-B677141BAE0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ED9A9838-ED89-0818-14CC-98EC845DA0F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6.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EC21161C-698F-43BE-BE7B-8D6EB9FFCBBD}"/>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7DA4FFC5-46DD-D75D-CEE0-F218568EF9C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742A99AD-EAF4-12EF-C949-8B8C53323EBF}"/>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186BE01D-967F-43B8-B6C7-2739E0315B2A}"/>
            </a:ext>
          </a:extLst>
        </xdr:cNvPr>
        <xdr:cNvGrpSpPr>
          <a:grpSpLocks/>
        </xdr:cNvGrpSpPr>
      </xdr:nvGrpSpPr>
      <xdr:grpSpPr>
        <a:xfrm>
          <a:off x="258536" y="21104679"/>
          <a:ext cx="648000" cy="648000"/>
          <a:chOff x="2764971" y="3239003"/>
          <a:chExt cx="818583" cy="762000"/>
        </a:xfrm>
      </xdr:grpSpPr>
      <xdr:sp macro="" textlink="">
        <xdr:nvSpPr>
          <xdr:cNvPr id="12" name="AutoShape 7">
            <a:extLst>
              <a:ext uri="{FF2B5EF4-FFF2-40B4-BE49-F238E27FC236}">
                <a16:creationId xmlns:a16="http://schemas.microsoft.com/office/drawing/2014/main" id="{19EAEDDB-AA1F-9EAD-8C03-398DCA25D0E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C8876F06-1A24-D3AD-DF04-9C738FBD303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7.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2CEF9978-20C1-4A4D-AD17-165AC8432F39}"/>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104CE4ED-0E01-CCA1-61A7-EBEB59B254CF}"/>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F82AAD5A-316D-2D7D-6A36-8E72F47D4CC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D86858CA-021F-43D3-AEE5-9B0B66B35B9D}"/>
            </a:ext>
          </a:extLst>
        </xdr:cNvPr>
        <xdr:cNvGrpSpPr>
          <a:grpSpLocks/>
        </xdr:cNvGrpSpPr>
      </xdr:nvGrpSpPr>
      <xdr:grpSpPr>
        <a:xfrm>
          <a:off x="258536" y="21336000"/>
          <a:ext cx="648000" cy="648000"/>
          <a:chOff x="2764971" y="3239003"/>
          <a:chExt cx="818583" cy="762000"/>
        </a:xfrm>
      </xdr:grpSpPr>
      <xdr:sp macro="" textlink="">
        <xdr:nvSpPr>
          <xdr:cNvPr id="12" name="AutoShape 7">
            <a:extLst>
              <a:ext uri="{FF2B5EF4-FFF2-40B4-BE49-F238E27FC236}">
                <a16:creationId xmlns:a16="http://schemas.microsoft.com/office/drawing/2014/main" id="{3A781DCC-8856-ED03-D3A4-A8B1C1A5B16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C9A373AE-D12B-D03D-DD25-5D6A4FDA90D3}"/>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8.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2474F80D-7A12-4A43-A4B8-3B1FF3AA80D1}"/>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1B9E91EE-2869-3D60-4606-DC3A092FD8B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31765BE5-1550-3320-6722-36815683957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2C34E8B8-887D-4B6C-AE5C-80DC825EE49F}"/>
            </a:ext>
          </a:extLst>
        </xdr:cNvPr>
        <xdr:cNvGrpSpPr>
          <a:grpSpLocks/>
        </xdr:cNvGrpSpPr>
      </xdr:nvGrpSpPr>
      <xdr:grpSpPr>
        <a:xfrm>
          <a:off x="258536" y="21213536"/>
          <a:ext cx="648000" cy="648000"/>
          <a:chOff x="2764971" y="3239003"/>
          <a:chExt cx="818583" cy="762000"/>
        </a:xfrm>
      </xdr:grpSpPr>
      <xdr:sp macro="" textlink="">
        <xdr:nvSpPr>
          <xdr:cNvPr id="12" name="AutoShape 7">
            <a:extLst>
              <a:ext uri="{FF2B5EF4-FFF2-40B4-BE49-F238E27FC236}">
                <a16:creationId xmlns:a16="http://schemas.microsoft.com/office/drawing/2014/main" id="{57E6A59F-CACA-B179-0A3D-9389FF40D03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9D994354-D7D9-BC58-AFBB-B5FB817C1A7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9.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D64A2F3D-9347-449A-B17A-4DC564CCA9EE}"/>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F2A142D6-3CC2-C960-047C-A4B8E4A0478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AB4735F6-D9D0-AAD3-5EEE-7D17F2616FA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FAABA842-9E48-44BA-97F3-A90C90995929}"/>
            </a:ext>
          </a:extLst>
        </xdr:cNvPr>
        <xdr:cNvGrpSpPr>
          <a:grpSpLocks/>
        </xdr:cNvGrpSpPr>
      </xdr:nvGrpSpPr>
      <xdr:grpSpPr>
        <a:xfrm>
          <a:off x="258536" y="21213536"/>
          <a:ext cx="648000" cy="648000"/>
          <a:chOff x="2764971" y="3239003"/>
          <a:chExt cx="818583" cy="762000"/>
        </a:xfrm>
      </xdr:grpSpPr>
      <xdr:sp macro="" textlink="">
        <xdr:nvSpPr>
          <xdr:cNvPr id="15" name="AutoShape 7">
            <a:extLst>
              <a:ext uri="{FF2B5EF4-FFF2-40B4-BE49-F238E27FC236}">
                <a16:creationId xmlns:a16="http://schemas.microsoft.com/office/drawing/2014/main" id="{8E216E09-48CE-F296-5032-679625003EF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E0B1F88F-39D6-4FC7-DBF3-70A9DC0CD41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FAF60D42-93A5-4167-B812-F8CACD215C06}"/>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B2D29998-C082-C1F1-CD91-CAA348976BA5}"/>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21">
            <a:extLst>
              <a:ext uri="{FF2B5EF4-FFF2-40B4-BE49-F238E27FC236}">
                <a16:creationId xmlns:a16="http://schemas.microsoft.com/office/drawing/2014/main" id="{65FC113D-57EC-34C2-BC44-52B923760E8C}"/>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51</xdr:row>
      <xdr:rowOff>0</xdr:rowOff>
    </xdr:from>
    <xdr:to>
      <xdr:col>1</xdr:col>
      <xdr:colOff>648000</xdr:colOff>
      <xdr:row>51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D03B2D87-9A21-4809-AD22-9CAC18E95C8C}"/>
            </a:ext>
          </a:extLst>
        </xdr:cNvPr>
        <xdr:cNvGrpSpPr>
          <a:grpSpLocks/>
        </xdr:cNvGrpSpPr>
      </xdr:nvGrpSpPr>
      <xdr:grpSpPr>
        <a:xfrm>
          <a:off x="258536" y="16056429"/>
          <a:ext cx="648000" cy="648000"/>
          <a:chOff x="2764971" y="3239003"/>
          <a:chExt cx="818583" cy="762000"/>
        </a:xfrm>
      </xdr:grpSpPr>
      <xdr:sp macro="" textlink="">
        <xdr:nvSpPr>
          <xdr:cNvPr id="6" name="AutoShape 7">
            <a:extLst>
              <a:ext uri="{FF2B5EF4-FFF2-40B4-BE49-F238E27FC236}">
                <a16:creationId xmlns:a16="http://schemas.microsoft.com/office/drawing/2014/main" id="{8B61A0BE-131C-16BD-9A71-2BE2B34DEAE2}"/>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21">
            <a:extLst>
              <a:ext uri="{FF2B5EF4-FFF2-40B4-BE49-F238E27FC236}">
                <a16:creationId xmlns:a16="http://schemas.microsoft.com/office/drawing/2014/main" id="{6C8CB75D-9762-624A-A8A7-45B778DD024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0.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01DA80A3-FB85-4926-A20F-72E38494A20D}"/>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83FA2D1F-310C-CCB8-956D-0BF730569C7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4B405F32-B6B6-A5C2-98FD-538FDF41BB6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C81BB813-B16B-4348-B927-71DF579404A9}"/>
            </a:ext>
          </a:extLst>
        </xdr:cNvPr>
        <xdr:cNvGrpSpPr>
          <a:grpSpLocks/>
        </xdr:cNvGrpSpPr>
      </xdr:nvGrpSpPr>
      <xdr:grpSpPr>
        <a:xfrm>
          <a:off x="258536" y="21336000"/>
          <a:ext cx="648000" cy="648000"/>
          <a:chOff x="2764971" y="3239003"/>
          <a:chExt cx="818583" cy="762000"/>
        </a:xfrm>
      </xdr:grpSpPr>
      <xdr:sp macro="" textlink="">
        <xdr:nvSpPr>
          <xdr:cNvPr id="12" name="AutoShape 7">
            <a:extLst>
              <a:ext uri="{FF2B5EF4-FFF2-40B4-BE49-F238E27FC236}">
                <a16:creationId xmlns:a16="http://schemas.microsoft.com/office/drawing/2014/main" id="{A5D0EAE2-4F4C-1B5C-D2A6-B03121716C55}"/>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BDA1C467-4AD1-AAE7-3544-EFDA4E4697E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82962F80-643C-4AAB-8F84-77B316BCAAE9}"/>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423CE868-18C7-D101-F81C-03F4EEB4F04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95BBCF09-B235-6BD0-89C3-A7D26781328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5D4C8A83-2CAF-4326-AE2A-1C243C06A25E}"/>
            </a:ext>
          </a:extLst>
        </xdr:cNvPr>
        <xdr:cNvGrpSpPr>
          <a:grpSpLocks/>
        </xdr:cNvGrpSpPr>
      </xdr:nvGrpSpPr>
      <xdr:grpSpPr>
        <a:xfrm>
          <a:off x="258536" y="21336000"/>
          <a:ext cx="648000" cy="648000"/>
          <a:chOff x="2764971" y="3239003"/>
          <a:chExt cx="818583" cy="762000"/>
        </a:xfrm>
      </xdr:grpSpPr>
      <xdr:sp macro="" textlink="">
        <xdr:nvSpPr>
          <xdr:cNvPr id="6" name="AutoShape 7">
            <a:extLst>
              <a:ext uri="{FF2B5EF4-FFF2-40B4-BE49-F238E27FC236}">
                <a16:creationId xmlns:a16="http://schemas.microsoft.com/office/drawing/2014/main" id="{69F26CF3-CFF4-2CC4-CFFA-71DBFBA87CF6}"/>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593007DC-5CA2-5DA3-8D5C-CADBEC8FB05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1.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ED56F5E0-9EA9-4CA7-851F-3E1F3C3BFB0F}"/>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F89AF78D-C7A6-1E0C-81E6-CDFCB116A7C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AF821C7C-9CC0-6A40-F0B0-A6153EE4334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020EE425-EF80-4011-93EC-D8D51F5C3EE5}"/>
            </a:ext>
          </a:extLst>
        </xdr:cNvPr>
        <xdr:cNvGrpSpPr>
          <a:grpSpLocks/>
        </xdr:cNvGrpSpPr>
      </xdr:nvGrpSpPr>
      <xdr:grpSpPr>
        <a:xfrm>
          <a:off x="258536" y="21009429"/>
          <a:ext cx="648000" cy="648000"/>
          <a:chOff x="2764971" y="3239003"/>
          <a:chExt cx="818583" cy="762000"/>
        </a:xfrm>
      </xdr:grpSpPr>
      <xdr:sp macro="" textlink="">
        <xdr:nvSpPr>
          <xdr:cNvPr id="12" name="AutoShape 7">
            <a:extLst>
              <a:ext uri="{FF2B5EF4-FFF2-40B4-BE49-F238E27FC236}">
                <a16:creationId xmlns:a16="http://schemas.microsoft.com/office/drawing/2014/main" id="{2AF5A158-E6E4-9E68-EAB0-227835F9AFBF}"/>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26616D5A-D3D7-1361-F4D8-99F9EE4F4FB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2.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E50C28B4-3E2A-4587-939B-A4773A46E06D}"/>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0F162945-E5B6-EE05-CC64-CB173A67A10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45AF813D-A941-6AFA-6DA4-DE7681C8124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BE24AAAE-177A-4156-BE2F-CD6086A80E4C}"/>
            </a:ext>
          </a:extLst>
        </xdr:cNvPr>
        <xdr:cNvGrpSpPr>
          <a:grpSpLocks/>
        </xdr:cNvGrpSpPr>
      </xdr:nvGrpSpPr>
      <xdr:grpSpPr>
        <a:xfrm>
          <a:off x="258536" y="21213536"/>
          <a:ext cx="648000" cy="648000"/>
          <a:chOff x="2764971" y="3239003"/>
          <a:chExt cx="818583" cy="762000"/>
        </a:xfrm>
      </xdr:grpSpPr>
      <xdr:sp macro="" textlink="">
        <xdr:nvSpPr>
          <xdr:cNvPr id="12" name="AutoShape 7">
            <a:extLst>
              <a:ext uri="{FF2B5EF4-FFF2-40B4-BE49-F238E27FC236}">
                <a16:creationId xmlns:a16="http://schemas.microsoft.com/office/drawing/2014/main" id="{C69A9C44-FB5E-4875-7531-1E568BB06681}"/>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AC29A0B6-6840-70B8-50D3-546BCFE1F3D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3.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D707BBC8-4A49-4A32-AA4D-73D2C4C653C8}"/>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F91529C3-789C-8D4D-4404-40FADFF8D24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B768EC34-99B9-B7A9-75F4-A01A9E77DB6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E893AA12-650B-4F04-887C-1E378ADB07E7}"/>
            </a:ext>
          </a:extLst>
        </xdr:cNvPr>
        <xdr:cNvGrpSpPr>
          <a:grpSpLocks/>
        </xdr:cNvGrpSpPr>
      </xdr:nvGrpSpPr>
      <xdr:grpSpPr>
        <a:xfrm>
          <a:off x="258536" y="21336000"/>
          <a:ext cx="648000" cy="648000"/>
          <a:chOff x="2764971" y="3239003"/>
          <a:chExt cx="818583" cy="762000"/>
        </a:xfrm>
      </xdr:grpSpPr>
      <xdr:sp macro="" textlink="">
        <xdr:nvSpPr>
          <xdr:cNvPr id="12" name="AutoShape 7">
            <a:extLst>
              <a:ext uri="{FF2B5EF4-FFF2-40B4-BE49-F238E27FC236}">
                <a16:creationId xmlns:a16="http://schemas.microsoft.com/office/drawing/2014/main" id="{362E2683-66A9-1523-24C1-CDE651BF371F}"/>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1F8302E0-DC53-0749-D303-33CA7624BC9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389EC52A-69B6-449A-B195-8F5373D75CDB}"/>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B82D8EF6-4463-6FB2-DCC6-952D2E6571F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9455526D-F521-D146-6F3B-B1C9C39D536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BB1A4F52-97F7-4E0C-BD0F-73CE6B5FA93E}"/>
            </a:ext>
          </a:extLst>
        </xdr:cNvPr>
        <xdr:cNvGrpSpPr>
          <a:grpSpLocks/>
        </xdr:cNvGrpSpPr>
      </xdr:nvGrpSpPr>
      <xdr:grpSpPr>
        <a:xfrm>
          <a:off x="258536" y="21336000"/>
          <a:ext cx="648000" cy="648000"/>
          <a:chOff x="2764971" y="3239003"/>
          <a:chExt cx="818583" cy="762000"/>
        </a:xfrm>
      </xdr:grpSpPr>
      <xdr:sp macro="" textlink="">
        <xdr:nvSpPr>
          <xdr:cNvPr id="6" name="AutoShape 7">
            <a:extLst>
              <a:ext uri="{FF2B5EF4-FFF2-40B4-BE49-F238E27FC236}">
                <a16:creationId xmlns:a16="http://schemas.microsoft.com/office/drawing/2014/main" id="{23FDB8B0-9E36-F7B6-A632-BA3D7135AD96}"/>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ADAEDFE1-D0D1-3ABB-0F89-BD61E967BE36}"/>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4.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C42016F9-0245-4504-A3FA-FC030CC727CC}"/>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CBE18ED4-7A89-8CE7-393B-B051C93FBBD9}"/>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95E1B4DE-DFA6-26DB-126E-7CF7B5DFAB1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89C69B26-4121-4180-8BC9-67A3343DCFCC}"/>
            </a:ext>
          </a:extLst>
        </xdr:cNvPr>
        <xdr:cNvGrpSpPr>
          <a:grpSpLocks/>
        </xdr:cNvGrpSpPr>
      </xdr:nvGrpSpPr>
      <xdr:grpSpPr>
        <a:xfrm>
          <a:off x="258536" y="21213536"/>
          <a:ext cx="648000" cy="648000"/>
          <a:chOff x="2764971" y="3239003"/>
          <a:chExt cx="818583" cy="762000"/>
        </a:xfrm>
      </xdr:grpSpPr>
      <xdr:sp macro="" textlink="">
        <xdr:nvSpPr>
          <xdr:cNvPr id="12" name="AutoShape 7">
            <a:extLst>
              <a:ext uri="{FF2B5EF4-FFF2-40B4-BE49-F238E27FC236}">
                <a16:creationId xmlns:a16="http://schemas.microsoft.com/office/drawing/2014/main" id="{1857E420-2849-24EF-882E-9D7EE6BFE75A}"/>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33709394-FC77-E8DF-EA63-F2FBAC6D138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57CBB0D7-5A4B-403D-BB3F-5B3E5129B30E}"/>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096EA368-8D79-7BB9-AF62-A22047DC348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1EAD1CA6-4120-0097-2665-E94F2564CA26}"/>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2EE0733C-F4B8-4378-9AB9-6DD161F4F83E}"/>
            </a:ext>
          </a:extLst>
        </xdr:cNvPr>
        <xdr:cNvGrpSpPr>
          <a:grpSpLocks/>
        </xdr:cNvGrpSpPr>
      </xdr:nvGrpSpPr>
      <xdr:grpSpPr>
        <a:xfrm>
          <a:off x="258536" y="21213536"/>
          <a:ext cx="648000" cy="648000"/>
          <a:chOff x="2764971" y="3239003"/>
          <a:chExt cx="818583" cy="762000"/>
        </a:xfrm>
      </xdr:grpSpPr>
      <xdr:sp macro="" textlink="">
        <xdr:nvSpPr>
          <xdr:cNvPr id="6" name="AutoShape 7">
            <a:extLst>
              <a:ext uri="{FF2B5EF4-FFF2-40B4-BE49-F238E27FC236}">
                <a16:creationId xmlns:a16="http://schemas.microsoft.com/office/drawing/2014/main" id="{456DD055-28DB-815B-1A00-FC6B23C989BF}"/>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1666FB58-AB12-729D-FC6F-E4DCD246D90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5.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52803847-1C48-401B-9076-926F75E8EB69}"/>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73E57A16-15CB-77D4-85F4-F9A7AFA39342}"/>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7C95E44C-6510-2FB8-2884-3292F6F7970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FC41F48D-2617-426B-BBE5-CA8E0E0BDFCC}"/>
            </a:ext>
          </a:extLst>
        </xdr:cNvPr>
        <xdr:cNvGrpSpPr>
          <a:grpSpLocks/>
        </xdr:cNvGrpSpPr>
      </xdr:nvGrpSpPr>
      <xdr:grpSpPr>
        <a:xfrm>
          <a:off x="258536" y="21213536"/>
          <a:ext cx="648000" cy="648000"/>
          <a:chOff x="2764971" y="3239003"/>
          <a:chExt cx="818583" cy="762000"/>
        </a:xfrm>
      </xdr:grpSpPr>
      <xdr:sp macro="" textlink="">
        <xdr:nvSpPr>
          <xdr:cNvPr id="12" name="AutoShape 7">
            <a:extLst>
              <a:ext uri="{FF2B5EF4-FFF2-40B4-BE49-F238E27FC236}">
                <a16:creationId xmlns:a16="http://schemas.microsoft.com/office/drawing/2014/main" id="{28F935C7-29C8-D516-9007-C1DF7862B471}"/>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A271DBE4-C7DC-D29D-5843-11C4EE215CF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6A3C06B4-50EE-47C6-932D-AA984ADCCB82}"/>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CEFD6B20-AF4F-48AE-5E47-3C390302585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105F1E15-C27C-275D-47E0-59A66A3E637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B71C426F-5ECF-4011-AAD2-E690D1F0B8D1}"/>
            </a:ext>
          </a:extLst>
        </xdr:cNvPr>
        <xdr:cNvGrpSpPr>
          <a:grpSpLocks/>
        </xdr:cNvGrpSpPr>
      </xdr:nvGrpSpPr>
      <xdr:grpSpPr>
        <a:xfrm>
          <a:off x="258536" y="21213536"/>
          <a:ext cx="648000" cy="648000"/>
          <a:chOff x="2764971" y="3239003"/>
          <a:chExt cx="818583" cy="762000"/>
        </a:xfrm>
      </xdr:grpSpPr>
      <xdr:sp macro="" textlink="">
        <xdr:nvSpPr>
          <xdr:cNvPr id="6" name="AutoShape 7">
            <a:extLst>
              <a:ext uri="{FF2B5EF4-FFF2-40B4-BE49-F238E27FC236}">
                <a16:creationId xmlns:a16="http://schemas.microsoft.com/office/drawing/2014/main" id="{511951B4-3AF0-608E-7586-74C5710A713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90F441BA-FCE4-D59F-2C28-3EE1E745DCB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6.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FDF4F8CF-D4DF-49B6-A266-F67292B73329}"/>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F653E2E9-7534-D9F1-1E0E-CA44458CF2F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4985A160-C8FC-A0A4-0814-4DB6DC83316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67CFD46D-6756-422C-9DF5-F8DB3EF9CC94}"/>
            </a:ext>
          </a:extLst>
        </xdr:cNvPr>
        <xdr:cNvGrpSpPr>
          <a:grpSpLocks/>
        </xdr:cNvGrpSpPr>
      </xdr:nvGrpSpPr>
      <xdr:grpSpPr>
        <a:xfrm>
          <a:off x="258536" y="21336000"/>
          <a:ext cx="648000" cy="648000"/>
          <a:chOff x="2764971" y="3239003"/>
          <a:chExt cx="818583" cy="762000"/>
        </a:xfrm>
      </xdr:grpSpPr>
      <xdr:sp macro="" textlink="">
        <xdr:nvSpPr>
          <xdr:cNvPr id="12" name="AutoShape 7">
            <a:extLst>
              <a:ext uri="{FF2B5EF4-FFF2-40B4-BE49-F238E27FC236}">
                <a16:creationId xmlns:a16="http://schemas.microsoft.com/office/drawing/2014/main" id="{CAF32B35-6D86-BFAA-6C99-5A5810C5ACE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05A45AA5-ECC6-BE9D-4C26-B00EE471E2E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9681CD61-7CF4-4A46-B5D8-615297F72BD7}"/>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C75C9CA4-4089-FED9-9AF3-BDC88E3C163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A8C4655B-1F4F-5B4A-B1E3-FF7F9FDDF66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744A0009-C2C9-4D1D-90B3-6D871BB1E1E6}"/>
            </a:ext>
          </a:extLst>
        </xdr:cNvPr>
        <xdr:cNvGrpSpPr>
          <a:grpSpLocks/>
        </xdr:cNvGrpSpPr>
      </xdr:nvGrpSpPr>
      <xdr:grpSpPr>
        <a:xfrm>
          <a:off x="258536" y="21336000"/>
          <a:ext cx="648000" cy="648000"/>
          <a:chOff x="2764971" y="3239003"/>
          <a:chExt cx="818583" cy="762000"/>
        </a:xfrm>
      </xdr:grpSpPr>
      <xdr:sp macro="" textlink="">
        <xdr:nvSpPr>
          <xdr:cNvPr id="6" name="AutoShape 7">
            <a:extLst>
              <a:ext uri="{FF2B5EF4-FFF2-40B4-BE49-F238E27FC236}">
                <a16:creationId xmlns:a16="http://schemas.microsoft.com/office/drawing/2014/main" id="{BB962ECC-83EF-C180-808B-633E4B6E668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15B3F6AE-7F11-00F7-7D41-3B049D00072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7.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796F7393-9244-4DB9-9E4D-1ABDD04EF8D6}"/>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E990EF2C-1CAB-2596-DB82-1CA4D5C5AE22}"/>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A043004A-CDA5-E77D-5477-CA2AED8122B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77F253A3-EDC8-4EAC-B741-DB86F708B46B}"/>
            </a:ext>
          </a:extLst>
        </xdr:cNvPr>
        <xdr:cNvGrpSpPr>
          <a:grpSpLocks/>
        </xdr:cNvGrpSpPr>
      </xdr:nvGrpSpPr>
      <xdr:grpSpPr>
        <a:xfrm>
          <a:off x="258536" y="21213536"/>
          <a:ext cx="648000" cy="648000"/>
          <a:chOff x="2764971" y="3239003"/>
          <a:chExt cx="818583" cy="762000"/>
        </a:xfrm>
      </xdr:grpSpPr>
      <xdr:sp macro="" textlink="">
        <xdr:nvSpPr>
          <xdr:cNvPr id="12" name="AutoShape 7">
            <a:extLst>
              <a:ext uri="{FF2B5EF4-FFF2-40B4-BE49-F238E27FC236}">
                <a16:creationId xmlns:a16="http://schemas.microsoft.com/office/drawing/2014/main" id="{6A83E7F7-A5BC-269D-FCA1-95D36167C09A}"/>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22444B47-3650-1185-4C8A-53FC7EA8BD5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03DC38C7-B30A-4404-89FD-B3211675F972}"/>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9C0C139C-BB1F-5ADE-70C8-BE0AECA993F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4CC7AE6D-4907-7BCF-4959-AAD239B8C07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6868B4F8-AD4C-4B65-A18D-B682E80B69A0}"/>
            </a:ext>
          </a:extLst>
        </xdr:cNvPr>
        <xdr:cNvGrpSpPr>
          <a:grpSpLocks/>
        </xdr:cNvGrpSpPr>
      </xdr:nvGrpSpPr>
      <xdr:grpSpPr>
        <a:xfrm>
          <a:off x="258536" y="21213536"/>
          <a:ext cx="648000" cy="648000"/>
          <a:chOff x="2764971" y="3239003"/>
          <a:chExt cx="818583" cy="762000"/>
        </a:xfrm>
      </xdr:grpSpPr>
      <xdr:sp macro="" textlink="">
        <xdr:nvSpPr>
          <xdr:cNvPr id="6" name="AutoShape 7">
            <a:extLst>
              <a:ext uri="{FF2B5EF4-FFF2-40B4-BE49-F238E27FC236}">
                <a16:creationId xmlns:a16="http://schemas.microsoft.com/office/drawing/2014/main" id="{E833D75A-C246-5001-3551-07256A50041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17965A71-DD99-6275-181A-D6E86DD9D12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8.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9016417B-F918-4D5E-9949-5A4ED3FC09DA}"/>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1884B9BE-2BAE-38A2-AD94-4540579CC5E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875550E8-3EB8-D905-2025-F0D7217D1F9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84F10BB0-708E-41CE-BDC3-EEDD4583558F}"/>
            </a:ext>
          </a:extLst>
        </xdr:cNvPr>
        <xdr:cNvGrpSpPr>
          <a:grpSpLocks/>
        </xdr:cNvGrpSpPr>
      </xdr:nvGrpSpPr>
      <xdr:grpSpPr>
        <a:xfrm>
          <a:off x="258536" y="21213536"/>
          <a:ext cx="648000" cy="648000"/>
          <a:chOff x="2764971" y="3239003"/>
          <a:chExt cx="818583" cy="762000"/>
        </a:xfrm>
      </xdr:grpSpPr>
      <xdr:sp macro="" textlink="">
        <xdr:nvSpPr>
          <xdr:cNvPr id="12" name="AutoShape 7">
            <a:extLst>
              <a:ext uri="{FF2B5EF4-FFF2-40B4-BE49-F238E27FC236}">
                <a16:creationId xmlns:a16="http://schemas.microsoft.com/office/drawing/2014/main" id="{294F99D7-8267-420E-6A89-958B60F11AD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FAA0E0C9-18E5-E118-98D9-4B360A409883}"/>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83FF0D45-88C3-45E2-A46D-9B73D88AA6C9}"/>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A370E639-3A24-44C7-B7C5-891B41E26D76}"/>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8D03DF10-DD7A-88B3-F287-82A2F781B47C}"/>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D2AC2F84-66C4-46F2-AB16-8D6CF5F99CDE}"/>
            </a:ext>
          </a:extLst>
        </xdr:cNvPr>
        <xdr:cNvGrpSpPr>
          <a:grpSpLocks/>
        </xdr:cNvGrpSpPr>
      </xdr:nvGrpSpPr>
      <xdr:grpSpPr>
        <a:xfrm>
          <a:off x="258536" y="21213536"/>
          <a:ext cx="648000" cy="648000"/>
          <a:chOff x="2764971" y="3239003"/>
          <a:chExt cx="818583" cy="762000"/>
        </a:xfrm>
      </xdr:grpSpPr>
      <xdr:sp macro="" textlink="">
        <xdr:nvSpPr>
          <xdr:cNvPr id="6" name="AutoShape 7">
            <a:extLst>
              <a:ext uri="{FF2B5EF4-FFF2-40B4-BE49-F238E27FC236}">
                <a16:creationId xmlns:a16="http://schemas.microsoft.com/office/drawing/2014/main" id="{2EA9B807-A31B-9507-02A5-48C38904FB7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C63DAF2B-0EE2-F2D1-A763-3A393E5ADC5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9.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87D433F2-B3E8-4E8D-BECF-58AE11D503CF}"/>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F4ACFAB5-188A-A8B9-D93C-C206BF734D0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78011304-D0EE-C05E-E40C-6B7E4D547C9D}"/>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288D5EAF-7CD8-4174-AF10-9A4D12838777}"/>
            </a:ext>
          </a:extLst>
        </xdr:cNvPr>
        <xdr:cNvGrpSpPr>
          <a:grpSpLocks/>
        </xdr:cNvGrpSpPr>
      </xdr:nvGrpSpPr>
      <xdr:grpSpPr>
        <a:xfrm>
          <a:off x="410936" y="465364"/>
          <a:ext cx="648000" cy="648000"/>
          <a:chOff x="2764971" y="3239003"/>
          <a:chExt cx="818583" cy="762000"/>
        </a:xfrm>
      </xdr:grpSpPr>
      <xdr:sp macro="" textlink="">
        <xdr:nvSpPr>
          <xdr:cNvPr id="12" name="AutoShape 7">
            <a:extLst>
              <a:ext uri="{FF2B5EF4-FFF2-40B4-BE49-F238E27FC236}">
                <a16:creationId xmlns:a16="http://schemas.microsoft.com/office/drawing/2014/main" id="{1CEE14DD-EE38-D034-19DF-18193C164D1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450B67B7-3F6C-A395-2E7E-AD43CD80C78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5CA4C08B-A6B2-487B-8C35-B7889F73DD15}"/>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55651A8C-CCC2-0C08-5679-F5CD8F2F620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654BE7BE-6F37-F86A-B4C9-4245457B0BC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A2789B98-7DAE-45B2-8AA1-BDBD8A5EDA4A}"/>
            </a:ext>
          </a:extLst>
        </xdr:cNvPr>
        <xdr:cNvGrpSpPr>
          <a:grpSpLocks/>
        </xdr:cNvGrpSpPr>
      </xdr:nvGrpSpPr>
      <xdr:grpSpPr>
        <a:xfrm>
          <a:off x="258536" y="21336000"/>
          <a:ext cx="648000" cy="648000"/>
          <a:chOff x="2764971" y="3239003"/>
          <a:chExt cx="818583" cy="762000"/>
        </a:xfrm>
      </xdr:grpSpPr>
      <xdr:sp macro="" textlink="">
        <xdr:nvSpPr>
          <xdr:cNvPr id="6" name="AutoShape 7">
            <a:extLst>
              <a:ext uri="{FF2B5EF4-FFF2-40B4-BE49-F238E27FC236}">
                <a16:creationId xmlns:a16="http://schemas.microsoft.com/office/drawing/2014/main" id="{5DA3BEDD-F85F-62AA-872C-B4D780FB7CE1}"/>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F5D39CE1-21CF-1443-D223-C8866FDD927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45CD1DAE-0821-4E81-A929-EA9347B14142}"/>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459D8936-5835-A8B4-4F09-15B8D92BA4A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21">
            <a:extLst>
              <a:ext uri="{FF2B5EF4-FFF2-40B4-BE49-F238E27FC236}">
                <a16:creationId xmlns:a16="http://schemas.microsoft.com/office/drawing/2014/main" id="{F6B3EBC8-48C6-DDEC-034B-FA98842C91E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51</xdr:row>
      <xdr:rowOff>0</xdr:rowOff>
    </xdr:from>
    <xdr:to>
      <xdr:col>1</xdr:col>
      <xdr:colOff>648000</xdr:colOff>
      <xdr:row>51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0DF7381B-FB4E-4FB8-B8FF-C0156BC00FF0}"/>
            </a:ext>
          </a:extLst>
        </xdr:cNvPr>
        <xdr:cNvGrpSpPr>
          <a:grpSpLocks/>
        </xdr:cNvGrpSpPr>
      </xdr:nvGrpSpPr>
      <xdr:grpSpPr>
        <a:xfrm>
          <a:off x="258536" y="15879536"/>
          <a:ext cx="648000" cy="648000"/>
          <a:chOff x="2764971" y="3239003"/>
          <a:chExt cx="818583" cy="762000"/>
        </a:xfrm>
      </xdr:grpSpPr>
      <xdr:sp macro="" textlink="">
        <xdr:nvSpPr>
          <xdr:cNvPr id="6" name="AutoShape 7">
            <a:extLst>
              <a:ext uri="{FF2B5EF4-FFF2-40B4-BE49-F238E27FC236}">
                <a16:creationId xmlns:a16="http://schemas.microsoft.com/office/drawing/2014/main" id="{88C99B77-192F-8505-B7C0-39871A71AF01}"/>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21">
            <a:extLst>
              <a:ext uri="{FF2B5EF4-FFF2-40B4-BE49-F238E27FC236}">
                <a16:creationId xmlns:a16="http://schemas.microsoft.com/office/drawing/2014/main" id="{18D8B0F0-0F4F-D3BC-7FF6-4385F1C81FCF}"/>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0.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A3640675-2B76-4237-82D2-CE7DC39C49F0}"/>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B6D42776-9B46-6BE3-4C55-1C322D360FC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D538F58E-124D-67DB-4A0F-FED2A74BA3F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9C918EB5-2033-430A-BDA1-E1DC005DC8A5}"/>
            </a:ext>
          </a:extLst>
        </xdr:cNvPr>
        <xdr:cNvGrpSpPr>
          <a:grpSpLocks/>
        </xdr:cNvGrpSpPr>
      </xdr:nvGrpSpPr>
      <xdr:grpSpPr>
        <a:xfrm>
          <a:off x="258536" y="21213536"/>
          <a:ext cx="648000" cy="648000"/>
          <a:chOff x="2764971" y="3239003"/>
          <a:chExt cx="818583" cy="762000"/>
        </a:xfrm>
      </xdr:grpSpPr>
      <xdr:sp macro="" textlink="">
        <xdr:nvSpPr>
          <xdr:cNvPr id="12" name="AutoShape 7">
            <a:extLst>
              <a:ext uri="{FF2B5EF4-FFF2-40B4-BE49-F238E27FC236}">
                <a16:creationId xmlns:a16="http://schemas.microsoft.com/office/drawing/2014/main" id="{D60B98C2-AF5C-291D-3596-33D162A0697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EFFBF1C9-0C4D-FEC2-EA38-524D1713C89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C16672A2-655E-4EF9-9936-31FB6617866F}"/>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4A468779-A4B9-E68F-022F-EAFF926BA596}"/>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B82207F8-8183-1328-5DA6-70963ECA9899}"/>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FA812243-AC62-413E-92C8-33332BCA5894}"/>
            </a:ext>
          </a:extLst>
        </xdr:cNvPr>
        <xdr:cNvGrpSpPr>
          <a:grpSpLocks/>
        </xdr:cNvGrpSpPr>
      </xdr:nvGrpSpPr>
      <xdr:grpSpPr>
        <a:xfrm>
          <a:off x="258536" y="21213536"/>
          <a:ext cx="648000" cy="648000"/>
          <a:chOff x="2764971" y="3239003"/>
          <a:chExt cx="818583" cy="762000"/>
        </a:xfrm>
      </xdr:grpSpPr>
      <xdr:sp macro="" textlink="">
        <xdr:nvSpPr>
          <xdr:cNvPr id="6" name="AutoShape 7">
            <a:extLst>
              <a:ext uri="{FF2B5EF4-FFF2-40B4-BE49-F238E27FC236}">
                <a16:creationId xmlns:a16="http://schemas.microsoft.com/office/drawing/2014/main" id="{432B098A-F336-8327-5BB5-18D6FBEBED8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C0508053-5D99-7629-C205-EE8F6BF83C3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1.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15FAE8C0-0507-4BFC-B6E1-4AD99823C0DB}"/>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0515EB8B-FA07-0558-C89A-F678D811FABF}"/>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6C362FA5-D0B7-9CE8-D7C0-7B3316384CC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BFBD4235-D879-4A76-9009-3F7F8CA79E5C}"/>
            </a:ext>
          </a:extLst>
        </xdr:cNvPr>
        <xdr:cNvGrpSpPr>
          <a:grpSpLocks/>
        </xdr:cNvGrpSpPr>
      </xdr:nvGrpSpPr>
      <xdr:grpSpPr>
        <a:xfrm>
          <a:off x="258536" y="21213536"/>
          <a:ext cx="648000" cy="648000"/>
          <a:chOff x="2764971" y="3239003"/>
          <a:chExt cx="818583" cy="762000"/>
        </a:xfrm>
      </xdr:grpSpPr>
      <xdr:sp macro="" textlink="">
        <xdr:nvSpPr>
          <xdr:cNvPr id="12" name="AutoShape 7">
            <a:extLst>
              <a:ext uri="{FF2B5EF4-FFF2-40B4-BE49-F238E27FC236}">
                <a16:creationId xmlns:a16="http://schemas.microsoft.com/office/drawing/2014/main" id="{BCE22FF4-1233-3C3F-310B-6FFC3A348332}"/>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F837915A-6E7F-F4A0-E1A3-096021037535}"/>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F2D7B77D-7881-4FE7-A2A7-85F3C2EB5421}"/>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52F51785-9B16-772D-A10C-D387BE9A8AFA}"/>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1B769739-6637-7EEF-EF1F-0993944659E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0F9BEC28-2DCC-461E-8A10-1457A801892D}"/>
            </a:ext>
          </a:extLst>
        </xdr:cNvPr>
        <xdr:cNvGrpSpPr>
          <a:grpSpLocks/>
        </xdr:cNvGrpSpPr>
      </xdr:nvGrpSpPr>
      <xdr:grpSpPr>
        <a:xfrm>
          <a:off x="258536" y="21213536"/>
          <a:ext cx="648000" cy="648000"/>
          <a:chOff x="2764971" y="3239003"/>
          <a:chExt cx="818583" cy="762000"/>
        </a:xfrm>
      </xdr:grpSpPr>
      <xdr:sp macro="" textlink="">
        <xdr:nvSpPr>
          <xdr:cNvPr id="6" name="AutoShape 7">
            <a:extLst>
              <a:ext uri="{FF2B5EF4-FFF2-40B4-BE49-F238E27FC236}">
                <a16:creationId xmlns:a16="http://schemas.microsoft.com/office/drawing/2014/main" id="{0AF22FED-F16F-AB18-FA61-AE7D789D56D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05EC3E83-B18F-9A3C-0536-9AD2F384A935}"/>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2.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6073BDE3-FC66-4558-B419-BECF26A2D32A}"/>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25BD61CA-97FC-5F64-0664-4C43543C4D8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A399D565-2C4B-0BC4-EB42-23BB59A417ED}"/>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0E314E17-96F8-48C6-B983-0EFE0D8D0AE7}"/>
            </a:ext>
          </a:extLst>
        </xdr:cNvPr>
        <xdr:cNvGrpSpPr>
          <a:grpSpLocks/>
        </xdr:cNvGrpSpPr>
      </xdr:nvGrpSpPr>
      <xdr:grpSpPr>
        <a:xfrm>
          <a:off x="258536" y="21336000"/>
          <a:ext cx="648000" cy="648000"/>
          <a:chOff x="2764971" y="3239003"/>
          <a:chExt cx="818583" cy="762000"/>
        </a:xfrm>
      </xdr:grpSpPr>
      <xdr:sp macro="" textlink="">
        <xdr:nvSpPr>
          <xdr:cNvPr id="12" name="AutoShape 7">
            <a:extLst>
              <a:ext uri="{FF2B5EF4-FFF2-40B4-BE49-F238E27FC236}">
                <a16:creationId xmlns:a16="http://schemas.microsoft.com/office/drawing/2014/main" id="{3C60837B-CB44-B5A3-391A-9436F90DC2B6}"/>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93501B48-5960-C31B-A354-062BFC4F5403}"/>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88DF5980-78EE-490B-8F4F-35EDF6A07274}"/>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150840F8-F906-2495-AC9A-694BA5756E5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539E6D2F-D6FF-811C-3BA0-F49A7489D40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161B00BE-736F-4BAD-8949-1E53C9D3D6D4}"/>
            </a:ext>
          </a:extLst>
        </xdr:cNvPr>
        <xdr:cNvGrpSpPr>
          <a:grpSpLocks/>
        </xdr:cNvGrpSpPr>
      </xdr:nvGrpSpPr>
      <xdr:grpSpPr>
        <a:xfrm>
          <a:off x="258536" y="21336000"/>
          <a:ext cx="648000" cy="648000"/>
          <a:chOff x="2764971" y="3239003"/>
          <a:chExt cx="818583" cy="762000"/>
        </a:xfrm>
      </xdr:grpSpPr>
      <xdr:sp macro="" textlink="">
        <xdr:nvSpPr>
          <xdr:cNvPr id="6" name="AutoShape 7">
            <a:extLst>
              <a:ext uri="{FF2B5EF4-FFF2-40B4-BE49-F238E27FC236}">
                <a16:creationId xmlns:a16="http://schemas.microsoft.com/office/drawing/2014/main" id="{AC84484A-5189-13EB-B697-CE9E54DFD19A}"/>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BA9BB3D6-9C82-C2EB-8E8D-720B5C12F01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3.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7C862BB2-BEE6-45EA-B692-0500EDC3AFE5}"/>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1F36E9EF-3F21-B4CA-A358-40BACA3474E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351B405B-BBEF-3DF2-9422-2C0941E63F9F}"/>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836BAB5E-C0F5-4296-B180-00F51BBDF89B}"/>
            </a:ext>
          </a:extLst>
        </xdr:cNvPr>
        <xdr:cNvGrpSpPr>
          <a:grpSpLocks/>
        </xdr:cNvGrpSpPr>
      </xdr:nvGrpSpPr>
      <xdr:grpSpPr>
        <a:xfrm>
          <a:off x="258536" y="21213536"/>
          <a:ext cx="648000" cy="648000"/>
          <a:chOff x="2764971" y="3239003"/>
          <a:chExt cx="818583" cy="762000"/>
        </a:xfrm>
      </xdr:grpSpPr>
      <xdr:sp macro="" textlink="">
        <xdr:nvSpPr>
          <xdr:cNvPr id="12" name="AutoShape 7">
            <a:extLst>
              <a:ext uri="{FF2B5EF4-FFF2-40B4-BE49-F238E27FC236}">
                <a16:creationId xmlns:a16="http://schemas.microsoft.com/office/drawing/2014/main" id="{5C7C0153-2C50-BEFB-B988-0B166F210B16}"/>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F67E1DD4-9DFB-2C5C-330C-18E24820DD86}"/>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76C58734-5FB3-43C9-A15B-96F36F73F49B}"/>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57A7A1D5-F7D9-A162-2C7C-36FF35C1CEB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5B5A972E-EFF0-1BDF-3F5F-293F2777E94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5DD85D08-1EAD-4A25-A5A4-EF09F3EB1F3F}"/>
            </a:ext>
          </a:extLst>
        </xdr:cNvPr>
        <xdr:cNvGrpSpPr>
          <a:grpSpLocks/>
        </xdr:cNvGrpSpPr>
      </xdr:nvGrpSpPr>
      <xdr:grpSpPr>
        <a:xfrm>
          <a:off x="258536" y="21213536"/>
          <a:ext cx="648000" cy="648000"/>
          <a:chOff x="2764971" y="3239003"/>
          <a:chExt cx="818583" cy="762000"/>
        </a:xfrm>
      </xdr:grpSpPr>
      <xdr:sp macro="" textlink="">
        <xdr:nvSpPr>
          <xdr:cNvPr id="6" name="AutoShape 7">
            <a:extLst>
              <a:ext uri="{FF2B5EF4-FFF2-40B4-BE49-F238E27FC236}">
                <a16:creationId xmlns:a16="http://schemas.microsoft.com/office/drawing/2014/main" id="{71503222-5E51-BFA4-3F26-D956CEAD582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AFC95D51-54F3-92F5-05B9-DE6F8A4D4FA3}"/>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4.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A999F0DD-287C-4080-A906-02BBBE76C893}"/>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57DD6AAF-842E-3399-A753-E33180CE087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7EE65575-7447-B8F3-D23F-8D641A1CE04C}"/>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CDB8AF48-A7CF-4A7B-A249-D8B246A58BCC}"/>
            </a:ext>
          </a:extLst>
        </xdr:cNvPr>
        <xdr:cNvGrpSpPr>
          <a:grpSpLocks/>
        </xdr:cNvGrpSpPr>
      </xdr:nvGrpSpPr>
      <xdr:grpSpPr>
        <a:xfrm>
          <a:off x="258536" y="21213536"/>
          <a:ext cx="648000" cy="648000"/>
          <a:chOff x="2764971" y="3239003"/>
          <a:chExt cx="818583" cy="762000"/>
        </a:xfrm>
      </xdr:grpSpPr>
      <xdr:sp macro="" textlink="">
        <xdr:nvSpPr>
          <xdr:cNvPr id="12" name="AutoShape 7">
            <a:extLst>
              <a:ext uri="{FF2B5EF4-FFF2-40B4-BE49-F238E27FC236}">
                <a16:creationId xmlns:a16="http://schemas.microsoft.com/office/drawing/2014/main" id="{11461A4D-7FD6-9FFD-C811-B0BCFC06400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893607AA-05C7-D8BC-D7B2-F301119C06D3}"/>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ABD71319-B913-4D80-A14D-CDA01F425D6E}"/>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6F1CA4D8-039B-08BF-ACE1-DCD4B1FDCC7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63E15C88-78B7-7BF3-FD0F-147353C2637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39F1B785-05B1-4862-AAFC-48C3D4CADFFA}"/>
            </a:ext>
          </a:extLst>
        </xdr:cNvPr>
        <xdr:cNvGrpSpPr>
          <a:grpSpLocks/>
        </xdr:cNvGrpSpPr>
      </xdr:nvGrpSpPr>
      <xdr:grpSpPr>
        <a:xfrm>
          <a:off x="258536" y="21213536"/>
          <a:ext cx="648000" cy="648000"/>
          <a:chOff x="2764971" y="3239003"/>
          <a:chExt cx="818583" cy="762000"/>
        </a:xfrm>
      </xdr:grpSpPr>
      <xdr:sp macro="" textlink="">
        <xdr:nvSpPr>
          <xdr:cNvPr id="6" name="AutoShape 7">
            <a:extLst>
              <a:ext uri="{FF2B5EF4-FFF2-40B4-BE49-F238E27FC236}">
                <a16:creationId xmlns:a16="http://schemas.microsoft.com/office/drawing/2014/main" id="{E94037EE-B00F-4ACF-9191-CFBDFEF2F8E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32E84C60-8BC4-7B32-D4C3-5993ED19754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5.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53303C49-90AC-4DB0-A99C-9BFA8A65F3B2}"/>
            </a:ext>
          </a:extLst>
        </xdr:cNvPr>
        <xdr:cNvGrpSpPr>
          <a:grpSpLocks/>
        </xdr:cNvGrpSpPr>
      </xdr:nvGrpSpPr>
      <xdr:grpSpPr>
        <a:xfrm>
          <a:off x="410936" y="465364"/>
          <a:ext cx="648000" cy="648000"/>
          <a:chOff x="2764971" y="3239003"/>
          <a:chExt cx="818583" cy="762000"/>
        </a:xfrm>
      </xdr:grpSpPr>
      <xdr:sp macro="" textlink="">
        <xdr:nvSpPr>
          <xdr:cNvPr id="12" name="AutoShape 7">
            <a:extLst>
              <a:ext uri="{FF2B5EF4-FFF2-40B4-BE49-F238E27FC236}">
                <a16:creationId xmlns:a16="http://schemas.microsoft.com/office/drawing/2014/main" id="{B8E09700-9191-99A3-AEE0-5236CA854298}"/>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397606BE-6AD0-DA97-3B87-38F32E4A340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4E58D67C-0CEF-462C-8D76-8D11644042D0}"/>
            </a:ext>
          </a:extLst>
        </xdr:cNvPr>
        <xdr:cNvGrpSpPr>
          <a:grpSpLocks/>
        </xdr:cNvGrpSpPr>
      </xdr:nvGrpSpPr>
      <xdr:grpSpPr>
        <a:xfrm>
          <a:off x="258536" y="21336000"/>
          <a:ext cx="648000" cy="648000"/>
          <a:chOff x="2764971" y="3239003"/>
          <a:chExt cx="818583" cy="762000"/>
        </a:xfrm>
      </xdr:grpSpPr>
      <xdr:sp macro="" textlink="">
        <xdr:nvSpPr>
          <xdr:cNvPr id="15" name="AutoShape 7">
            <a:extLst>
              <a:ext uri="{FF2B5EF4-FFF2-40B4-BE49-F238E27FC236}">
                <a16:creationId xmlns:a16="http://schemas.microsoft.com/office/drawing/2014/main" id="{9C354B09-55DA-FDC0-D6D6-A5BADC746E0A}"/>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C46D562F-5782-DCD7-55DC-66EA3DBEC55C}"/>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49B10BAD-773E-4E73-93B8-DA241B9B32DA}"/>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34D152AC-B520-0DC6-DF65-64D1BEC09AD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C5936BF8-262C-FA71-5612-CE11848DD98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FA0552B7-B897-4985-B6FF-E112751002F9}"/>
            </a:ext>
          </a:extLst>
        </xdr:cNvPr>
        <xdr:cNvGrpSpPr>
          <a:grpSpLocks/>
        </xdr:cNvGrpSpPr>
      </xdr:nvGrpSpPr>
      <xdr:grpSpPr>
        <a:xfrm>
          <a:off x="258536" y="21336000"/>
          <a:ext cx="648000" cy="648000"/>
          <a:chOff x="2764971" y="3239003"/>
          <a:chExt cx="818583" cy="762000"/>
        </a:xfrm>
      </xdr:grpSpPr>
      <xdr:sp macro="" textlink="">
        <xdr:nvSpPr>
          <xdr:cNvPr id="6" name="AutoShape 7">
            <a:extLst>
              <a:ext uri="{FF2B5EF4-FFF2-40B4-BE49-F238E27FC236}">
                <a16:creationId xmlns:a16="http://schemas.microsoft.com/office/drawing/2014/main" id="{BE23D38D-80A6-4889-B02E-4FBFC3D6A206}"/>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B224A7FF-5808-C8AD-F543-14437E9F906C}"/>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6.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C24AF7D7-162A-4D43-BD1B-938617CE701E}"/>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BEAA258D-F19E-8147-5E9E-842135C32AA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A1D06CCF-2077-7049-C33E-DC69E55DEE6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ACFFFCE0-AEC5-4A75-928A-269D09B9268A}"/>
            </a:ext>
          </a:extLst>
        </xdr:cNvPr>
        <xdr:cNvGrpSpPr>
          <a:grpSpLocks/>
        </xdr:cNvGrpSpPr>
      </xdr:nvGrpSpPr>
      <xdr:grpSpPr>
        <a:xfrm>
          <a:off x="258536" y="21213536"/>
          <a:ext cx="648000" cy="648000"/>
          <a:chOff x="2764971" y="3239003"/>
          <a:chExt cx="818583" cy="762000"/>
        </a:xfrm>
      </xdr:grpSpPr>
      <xdr:sp macro="" textlink="">
        <xdr:nvSpPr>
          <xdr:cNvPr id="12" name="AutoShape 7">
            <a:extLst>
              <a:ext uri="{FF2B5EF4-FFF2-40B4-BE49-F238E27FC236}">
                <a16:creationId xmlns:a16="http://schemas.microsoft.com/office/drawing/2014/main" id="{42179FFA-C26C-5C22-9AA4-486E86C2BD31}"/>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646F14B3-6641-F5FA-6556-56FE3DD4144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F6029103-6EF4-4EF4-9178-9C9ABAF4E7DE}"/>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5666F15A-6CC0-D00D-3E6F-30F741F49ABF}"/>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2F569ABA-B026-229D-9038-0184ED9DDBE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03AF69D7-5ABF-4898-8090-5CA1103BD631}"/>
            </a:ext>
          </a:extLst>
        </xdr:cNvPr>
        <xdr:cNvGrpSpPr>
          <a:grpSpLocks/>
        </xdr:cNvGrpSpPr>
      </xdr:nvGrpSpPr>
      <xdr:grpSpPr>
        <a:xfrm>
          <a:off x="258536" y="21213536"/>
          <a:ext cx="648000" cy="648000"/>
          <a:chOff x="2764971" y="3239003"/>
          <a:chExt cx="818583" cy="762000"/>
        </a:xfrm>
      </xdr:grpSpPr>
      <xdr:sp macro="" textlink="">
        <xdr:nvSpPr>
          <xdr:cNvPr id="6" name="AutoShape 7">
            <a:extLst>
              <a:ext uri="{FF2B5EF4-FFF2-40B4-BE49-F238E27FC236}">
                <a16:creationId xmlns:a16="http://schemas.microsoft.com/office/drawing/2014/main" id="{ACDA19F4-8881-C9A0-E459-9764EE69516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BE38860F-5DF9-61C0-FA09-FA1B5F543D1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7.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83B280B4-A694-44B0-8F59-B71AA5D12286}"/>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6AC70FDA-D928-325C-679F-03E32DCE217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13E23F51-2DE6-6447-4524-7501B826D88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70</xdr:row>
      <xdr:rowOff>0</xdr:rowOff>
    </xdr:from>
    <xdr:to>
      <xdr:col>1</xdr:col>
      <xdr:colOff>648000</xdr:colOff>
      <xdr:row>70</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8E28C454-73C3-4A9A-AA5B-AC3FCCC7B2B4}"/>
            </a:ext>
          </a:extLst>
        </xdr:cNvPr>
        <xdr:cNvGrpSpPr>
          <a:grpSpLocks/>
        </xdr:cNvGrpSpPr>
      </xdr:nvGrpSpPr>
      <xdr:grpSpPr>
        <a:xfrm>
          <a:off x="258536" y="19730357"/>
          <a:ext cx="648000" cy="648000"/>
          <a:chOff x="2764971" y="3239003"/>
          <a:chExt cx="818583" cy="762000"/>
        </a:xfrm>
      </xdr:grpSpPr>
      <xdr:sp macro="" textlink="">
        <xdr:nvSpPr>
          <xdr:cNvPr id="6" name="AutoShape 7">
            <a:extLst>
              <a:ext uri="{FF2B5EF4-FFF2-40B4-BE49-F238E27FC236}">
                <a16:creationId xmlns:a16="http://schemas.microsoft.com/office/drawing/2014/main" id="{6D059527-B935-2F8D-7FC1-601710ACD14A}"/>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0DE06078-8FC5-6064-941F-3900B5EB86B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D5CAA9F1-A064-44FA-B32F-954935AEE7CC}"/>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2621F182-C1C2-4756-9EE8-1BEC9491B592}"/>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D4BF0EB7-2F1B-7A91-8805-FA052A4ACBD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70</xdr:row>
      <xdr:rowOff>0</xdr:rowOff>
    </xdr:from>
    <xdr:to>
      <xdr:col>1</xdr:col>
      <xdr:colOff>648000</xdr:colOff>
      <xdr:row>70</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933300FB-45F7-4689-ACB0-9FFBBA103FCE}"/>
            </a:ext>
          </a:extLst>
        </xdr:cNvPr>
        <xdr:cNvGrpSpPr>
          <a:grpSpLocks/>
        </xdr:cNvGrpSpPr>
      </xdr:nvGrpSpPr>
      <xdr:grpSpPr>
        <a:xfrm>
          <a:off x="258536" y="19730357"/>
          <a:ext cx="648000" cy="648000"/>
          <a:chOff x="2764971" y="3239003"/>
          <a:chExt cx="818583" cy="762000"/>
        </a:xfrm>
      </xdr:grpSpPr>
      <xdr:sp macro="" textlink="">
        <xdr:nvSpPr>
          <xdr:cNvPr id="12" name="AutoShape 7">
            <a:extLst>
              <a:ext uri="{FF2B5EF4-FFF2-40B4-BE49-F238E27FC236}">
                <a16:creationId xmlns:a16="http://schemas.microsoft.com/office/drawing/2014/main" id="{8C9ADE11-9EDA-DE9D-0CEB-9356D53184C5}"/>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56A09518-1CF1-A38D-2DE3-207750323E7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8.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5E117714-0D99-4C93-9CCD-01EFF5C29978}"/>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B092D085-7D19-0C19-22A0-73ADBE8AEC1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67EEF319-07DA-0D88-463E-1C7B848F5EE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E9CCC223-9061-48B5-A2B5-A6CF87708691}"/>
            </a:ext>
          </a:extLst>
        </xdr:cNvPr>
        <xdr:cNvGrpSpPr>
          <a:grpSpLocks/>
        </xdr:cNvGrpSpPr>
      </xdr:nvGrpSpPr>
      <xdr:grpSpPr>
        <a:xfrm>
          <a:off x="258536" y="18832286"/>
          <a:ext cx="648000" cy="648000"/>
          <a:chOff x="2764971" y="3239003"/>
          <a:chExt cx="818583" cy="762000"/>
        </a:xfrm>
      </xdr:grpSpPr>
      <xdr:sp macro="" textlink="">
        <xdr:nvSpPr>
          <xdr:cNvPr id="6" name="AutoShape 7">
            <a:extLst>
              <a:ext uri="{FF2B5EF4-FFF2-40B4-BE49-F238E27FC236}">
                <a16:creationId xmlns:a16="http://schemas.microsoft.com/office/drawing/2014/main" id="{39081DB2-8302-CC2C-D65A-2B8351758EAA}"/>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AC12A33C-EFD1-C50B-0D23-C041D7F62DF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4A434256-D9B7-4706-9524-CD3D3D7FDD34}"/>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B93F40E8-12BB-59DC-0C61-768C3E6A4F7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0A162742-1EF4-269D-BC21-E525ED2536D9}"/>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4ACF2031-2B2E-48EC-946D-1FF12A7EB87B}"/>
            </a:ext>
          </a:extLst>
        </xdr:cNvPr>
        <xdr:cNvGrpSpPr>
          <a:grpSpLocks/>
        </xdr:cNvGrpSpPr>
      </xdr:nvGrpSpPr>
      <xdr:grpSpPr>
        <a:xfrm>
          <a:off x="258536" y="18832286"/>
          <a:ext cx="648000" cy="648000"/>
          <a:chOff x="2764971" y="3239003"/>
          <a:chExt cx="818583" cy="762000"/>
        </a:xfrm>
      </xdr:grpSpPr>
      <xdr:sp macro="" textlink="">
        <xdr:nvSpPr>
          <xdr:cNvPr id="12" name="AutoShape 7">
            <a:extLst>
              <a:ext uri="{FF2B5EF4-FFF2-40B4-BE49-F238E27FC236}">
                <a16:creationId xmlns:a16="http://schemas.microsoft.com/office/drawing/2014/main" id="{35FBCF06-142F-F311-C2AD-8655C7074A95}"/>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4239D806-B2A6-D042-7F61-06F8ED38F48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828774</xdr:colOff>
      <xdr:row>3</xdr:row>
      <xdr:rowOff>240244</xdr:rowOff>
    </xdr:to>
    <xdr:pic>
      <xdr:nvPicPr>
        <xdr:cNvPr id="2" name="Imagen 1">
          <a:extLst>
            <a:ext uri="{FF2B5EF4-FFF2-40B4-BE49-F238E27FC236}">
              <a16:creationId xmlns:a16="http://schemas.microsoft.com/office/drawing/2014/main" id="{F0DB607A-68BD-44B9-A2CB-5C2825BDDB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37049" cy="1272119"/>
        </a:xfrm>
        <a:prstGeom prst="rect">
          <a:avLst/>
        </a:prstGeom>
      </xdr:spPr>
    </xdr:pic>
    <xdr:clientData/>
  </xdr:twoCellAnchor>
  <xdr:twoCellAnchor>
    <xdr:from>
      <xdr:col>2</xdr:col>
      <xdr:colOff>1544206</xdr:colOff>
      <xdr:row>3</xdr:row>
      <xdr:rowOff>202044</xdr:rowOff>
    </xdr:from>
    <xdr:to>
      <xdr:col>2</xdr:col>
      <xdr:colOff>2439773</xdr:colOff>
      <xdr:row>6</xdr:row>
      <xdr:rowOff>16355</xdr:rowOff>
    </xdr:to>
    <xdr:sp macro="" textlink="">
      <xdr:nvSpPr>
        <xdr:cNvPr id="3" name="Figura">
          <a:hlinkClick xmlns:r="http://schemas.openxmlformats.org/officeDocument/2006/relationships" r:id="rId2" tooltip="Volver al índice"/>
          <a:extLst>
            <a:ext uri="{FF2B5EF4-FFF2-40B4-BE49-F238E27FC236}">
              <a16:creationId xmlns:a16="http://schemas.microsoft.com/office/drawing/2014/main" id="{BEFA90F1-B57E-4FDA-BBE4-B69B793B3563}"/>
            </a:ext>
          </a:extLst>
        </xdr:cNvPr>
        <xdr:cNvSpPr/>
      </xdr:nvSpPr>
      <xdr:spPr>
        <a:xfrm>
          <a:off x="4249306" y="1230744"/>
          <a:ext cx="895567" cy="843011"/>
        </a:xfrm>
        <a:custGeom>
          <a:avLst/>
          <a:gdLst/>
          <a:ahLst/>
          <a:cxnLst>
            <a:cxn ang="0">
              <a:pos x="wd2" y="hd2"/>
            </a:cxn>
            <a:cxn ang="5400000">
              <a:pos x="wd2" y="hd2"/>
            </a:cxn>
            <a:cxn ang="10800000">
              <a:pos x="wd2" y="hd2"/>
            </a:cxn>
            <a:cxn ang="16200000">
              <a:pos x="wd2" y="hd2"/>
            </a:cxn>
          </a:cxnLst>
          <a:rect l="0" t="0" r="r" b="b"/>
          <a:pathLst>
            <a:path w="21600" h="21600" extrusionOk="0">
              <a:moveTo>
                <a:pt x="21109" y="10309"/>
              </a:moveTo>
              <a:lnTo>
                <a:pt x="5604" y="10309"/>
              </a:lnTo>
              <a:lnTo>
                <a:pt x="8693" y="7220"/>
              </a:lnTo>
              <a:cubicBezTo>
                <a:pt x="8781" y="7131"/>
                <a:pt x="8836" y="7008"/>
                <a:pt x="8836" y="6873"/>
              </a:cubicBezTo>
              <a:cubicBezTo>
                <a:pt x="8836" y="6601"/>
                <a:pt x="8616" y="6382"/>
                <a:pt x="8345" y="6382"/>
              </a:cubicBezTo>
              <a:cubicBezTo>
                <a:pt x="8210" y="6382"/>
                <a:pt x="8087" y="6437"/>
                <a:pt x="7998" y="6526"/>
              </a:cubicBezTo>
              <a:lnTo>
                <a:pt x="4071" y="10453"/>
              </a:lnTo>
              <a:cubicBezTo>
                <a:pt x="3982" y="10542"/>
                <a:pt x="3927" y="10665"/>
                <a:pt x="3927" y="10800"/>
              </a:cubicBezTo>
              <a:cubicBezTo>
                <a:pt x="3927" y="10936"/>
                <a:pt x="3982" y="11058"/>
                <a:pt x="4071" y="11147"/>
              </a:cubicBezTo>
              <a:lnTo>
                <a:pt x="7998" y="15074"/>
              </a:lnTo>
              <a:cubicBezTo>
                <a:pt x="8087" y="15164"/>
                <a:pt x="8210" y="15218"/>
                <a:pt x="8345" y="15218"/>
              </a:cubicBezTo>
              <a:cubicBezTo>
                <a:pt x="8616" y="15218"/>
                <a:pt x="8836" y="14999"/>
                <a:pt x="8836" y="14727"/>
              </a:cubicBezTo>
              <a:cubicBezTo>
                <a:pt x="8836" y="14592"/>
                <a:pt x="8781" y="14469"/>
                <a:pt x="8693" y="14380"/>
              </a:cubicBezTo>
              <a:lnTo>
                <a:pt x="5604" y="11291"/>
              </a:lnTo>
              <a:lnTo>
                <a:pt x="21109" y="11291"/>
              </a:lnTo>
              <a:cubicBezTo>
                <a:pt x="21380" y="11291"/>
                <a:pt x="21600" y="11071"/>
                <a:pt x="21600" y="10800"/>
              </a:cubicBezTo>
              <a:cubicBezTo>
                <a:pt x="21600" y="10529"/>
                <a:pt x="21380" y="10309"/>
                <a:pt x="21109" y="10309"/>
              </a:cubicBezTo>
              <a:moveTo>
                <a:pt x="18164" y="13255"/>
              </a:moveTo>
              <a:cubicBezTo>
                <a:pt x="17893" y="13255"/>
                <a:pt x="17673" y="13475"/>
                <a:pt x="17673" y="13745"/>
              </a:cubicBezTo>
              <a:lnTo>
                <a:pt x="17673" y="20618"/>
              </a:lnTo>
              <a:lnTo>
                <a:pt x="982" y="20618"/>
              </a:lnTo>
              <a:lnTo>
                <a:pt x="982" y="982"/>
              </a:lnTo>
              <a:lnTo>
                <a:pt x="17673" y="982"/>
              </a:lnTo>
              <a:lnTo>
                <a:pt x="17673" y="7855"/>
              </a:lnTo>
              <a:cubicBezTo>
                <a:pt x="17673" y="8126"/>
                <a:pt x="17893" y="8345"/>
                <a:pt x="18164" y="8345"/>
              </a:cubicBezTo>
              <a:cubicBezTo>
                <a:pt x="18434" y="8345"/>
                <a:pt x="18655" y="8126"/>
                <a:pt x="18655" y="7855"/>
              </a:cubicBezTo>
              <a:lnTo>
                <a:pt x="18655" y="491"/>
              </a:lnTo>
              <a:cubicBezTo>
                <a:pt x="18655" y="220"/>
                <a:pt x="18434" y="0"/>
                <a:pt x="18164" y="0"/>
              </a:cubicBezTo>
              <a:lnTo>
                <a:pt x="491" y="0"/>
              </a:lnTo>
              <a:cubicBezTo>
                <a:pt x="220" y="0"/>
                <a:pt x="0" y="220"/>
                <a:pt x="0" y="491"/>
              </a:cubicBezTo>
              <a:lnTo>
                <a:pt x="0" y="21109"/>
              </a:lnTo>
              <a:cubicBezTo>
                <a:pt x="0" y="21380"/>
                <a:pt x="220" y="21600"/>
                <a:pt x="491" y="21600"/>
              </a:cubicBezTo>
              <a:lnTo>
                <a:pt x="18164" y="21600"/>
              </a:lnTo>
              <a:cubicBezTo>
                <a:pt x="18434" y="21600"/>
                <a:pt x="18655" y="21380"/>
                <a:pt x="18655" y="21109"/>
              </a:cubicBezTo>
              <a:lnTo>
                <a:pt x="18655" y="13745"/>
              </a:lnTo>
              <a:cubicBezTo>
                <a:pt x="18655" y="13475"/>
                <a:pt x="18434" y="13255"/>
                <a:pt x="18164" y="13255"/>
              </a:cubicBezTo>
            </a:path>
          </a:pathLst>
        </a:custGeom>
        <a:solidFill>
          <a:srgbClr val="DE0000"/>
        </a:solidFill>
        <a:ln w="12700" cap="flat">
          <a:solidFill>
            <a:srgbClr val="DE0000"/>
          </a:solidFill>
          <a:miter lim="400000"/>
        </a:ln>
        <a:effectLst/>
      </xdr:spPr>
      <xdr:txBody>
        <a:bodyPr wrap="square" lIns="45719" tIns="45719" rIns="45719" bIns="45719" numCol="1" anchor="ctr">
          <a:no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457200" eaLnBrk="1" fontAlgn="auto" latinLnBrk="0" hangingPunct="0">
            <a:lnSpc>
              <a:spcPct val="100000"/>
            </a:lnSpc>
            <a:spcBef>
              <a:spcPts val="0"/>
            </a:spcBef>
            <a:spcAft>
              <a:spcPts val="0"/>
            </a:spcAft>
            <a:buClrTx/>
            <a:buSzTx/>
            <a:buFontTx/>
            <a:buNone/>
            <a:tabLst/>
            <a:defRPr/>
          </a:pPr>
          <a:endParaRPr kumimoji="0" sz="2400" b="0" i="0" u="none" strike="noStrike" kern="0" cap="none" spc="0" normalizeH="0" baseline="0">
            <a:ln>
              <a:noFill/>
            </a:ln>
            <a:solidFill>
              <a:srgbClr val="000000"/>
            </a:solidFill>
            <a:effectLst/>
            <a:uLnTx/>
            <a:uFillTx/>
            <a:sym typeface="Calibri"/>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276D8F0C-3148-43D0-A5C1-22B28663A7D0}"/>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B3761EC6-100E-6859-F46E-16BC6E1C38C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21">
            <a:extLst>
              <a:ext uri="{FF2B5EF4-FFF2-40B4-BE49-F238E27FC236}">
                <a16:creationId xmlns:a16="http://schemas.microsoft.com/office/drawing/2014/main" id="{5A4A6188-2FF9-6479-D5F6-AC26647DA31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60.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C1B64B81-6E52-432E-975F-4BEBFE087CC0}"/>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CF885A25-EA88-02A4-A22C-D33A7439375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2">
            <a:extLst>
              <a:ext uri="{FF2B5EF4-FFF2-40B4-BE49-F238E27FC236}">
                <a16:creationId xmlns:a16="http://schemas.microsoft.com/office/drawing/2014/main" id="{11D204E0-49EB-07E0-69FD-1FC2BF6E6DD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61.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8E81DC90-9D48-45E8-8ACE-6E926CD84C61}"/>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5A5544E2-35FA-7863-ABCA-C673DB53B651}"/>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2">
            <a:extLst>
              <a:ext uri="{FF2B5EF4-FFF2-40B4-BE49-F238E27FC236}">
                <a16:creationId xmlns:a16="http://schemas.microsoft.com/office/drawing/2014/main" id="{B571DE0C-949C-51CB-D210-2DEF89E33A6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62.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952B2CF2-E890-4ADC-9234-619F0457B441}"/>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95AC124C-B43A-D472-056D-549F9C9E67FF}"/>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2">
            <a:extLst>
              <a:ext uri="{FF2B5EF4-FFF2-40B4-BE49-F238E27FC236}">
                <a16:creationId xmlns:a16="http://schemas.microsoft.com/office/drawing/2014/main" id="{6B7E4E63-7AB8-DA93-F46B-45F1BACA699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63.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C6CFB649-0EDC-4983-8D38-5B9DD51083EF}"/>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A7A41AE3-DD33-361E-048C-48FAA1380F0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2">
            <a:extLst>
              <a:ext uri="{FF2B5EF4-FFF2-40B4-BE49-F238E27FC236}">
                <a16:creationId xmlns:a16="http://schemas.microsoft.com/office/drawing/2014/main" id="{474B3FD8-B746-2AF3-BCDA-7F36433B139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64.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8C75BBA3-919C-456E-B179-82800194FC73}"/>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BE7553E4-4816-076F-775E-563A2DC72B5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2">
            <a:extLst>
              <a:ext uri="{FF2B5EF4-FFF2-40B4-BE49-F238E27FC236}">
                <a16:creationId xmlns:a16="http://schemas.microsoft.com/office/drawing/2014/main" id="{5CF35FB8-CFA6-CD14-9C47-CDD47E708515}"/>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65.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774974A4-F645-41E1-8249-1AEAA5F5AB9A}"/>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F71AD892-2AB9-E62A-8BFA-4C2A63BC6A2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2">
            <a:extLst>
              <a:ext uri="{FF2B5EF4-FFF2-40B4-BE49-F238E27FC236}">
                <a16:creationId xmlns:a16="http://schemas.microsoft.com/office/drawing/2014/main" id="{8C584E21-2378-7953-6A5F-F955D046EBE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66.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EB86C951-14C0-44DC-BA71-43CD7186A3C6}"/>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F5B12A2C-0AD0-5F90-852F-D6D0C8C52272}"/>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2">
            <a:extLst>
              <a:ext uri="{FF2B5EF4-FFF2-40B4-BE49-F238E27FC236}">
                <a16:creationId xmlns:a16="http://schemas.microsoft.com/office/drawing/2014/main" id="{FA273B3A-55F6-A37B-82C9-8780222933F3}"/>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67.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48C96147-61EA-4451-91FB-BC6014BEAF2C}"/>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A6E0C2F8-B6D0-258B-E249-F57E07AE8168}"/>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2">
            <a:extLst>
              <a:ext uri="{FF2B5EF4-FFF2-40B4-BE49-F238E27FC236}">
                <a16:creationId xmlns:a16="http://schemas.microsoft.com/office/drawing/2014/main" id="{E279236A-AA60-6B85-9735-8E9BEE7DBAC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47625</xdr:colOff>
      <xdr:row>32</xdr:row>
      <xdr:rowOff>119062</xdr:rowOff>
    </xdr:from>
    <xdr:to>
      <xdr:col>1</xdr:col>
      <xdr:colOff>695625</xdr:colOff>
      <xdr:row>36</xdr:row>
      <xdr:rowOff>100312</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6DC8D73F-9B72-4579-8C05-84BF2B272831}"/>
            </a:ext>
          </a:extLst>
        </xdr:cNvPr>
        <xdr:cNvGrpSpPr>
          <a:grpSpLocks/>
        </xdr:cNvGrpSpPr>
      </xdr:nvGrpSpPr>
      <xdr:grpSpPr>
        <a:xfrm>
          <a:off x="302986" y="9429523"/>
          <a:ext cx="648000" cy="634393"/>
          <a:chOff x="2764971" y="3239003"/>
          <a:chExt cx="818583" cy="762000"/>
        </a:xfrm>
      </xdr:grpSpPr>
      <xdr:sp macro="" textlink="">
        <xdr:nvSpPr>
          <xdr:cNvPr id="6" name="AutoShape 7">
            <a:extLst>
              <a:ext uri="{FF2B5EF4-FFF2-40B4-BE49-F238E27FC236}">
                <a16:creationId xmlns:a16="http://schemas.microsoft.com/office/drawing/2014/main" id="{5A7F5A84-E328-62EF-3BA5-B71E257041C6}"/>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2">
            <a:extLst>
              <a:ext uri="{FF2B5EF4-FFF2-40B4-BE49-F238E27FC236}">
                <a16:creationId xmlns:a16="http://schemas.microsoft.com/office/drawing/2014/main" id="{B5B0E27B-738C-F03E-F01E-574DC588866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57150</xdr:colOff>
      <xdr:row>66</xdr:row>
      <xdr:rowOff>128587</xdr:rowOff>
    </xdr:from>
    <xdr:to>
      <xdr:col>1</xdr:col>
      <xdr:colOff>705150</xdr:colOff>
      <xdr:row>70</xdr:row>
      <xdr:rowOff>109837</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057785DF-A0A3-4D0D-92CF-709A9C7D3245}"/>
            </a:ext>
          </a:extLst>
        </xdr:cNvPr>
        <xdr:cNvGrpSpPr>
          <a:grpSpLocks/>
        </xdr:cNvGrpSpPr>
      </xdr:nvGrpSpPr>
      <xdr:grpSpPr>
        <a:xfrm>
          <a:off x="315686" y="18753591"/>
          <a:ext cx="648000" cy="634392"/>
          <a:chOff x="2764971" y="3239003"/>
          <a:chExt cx="818583" cy="762000"/>
        </a:xfrm>
      </xdr:grpSpPr>
      <xdr:sp macro="" textlink="">
        <xdr:nvSpPr>
          <xdr:cNvPr id="15" name="AutoShape 7">
            <a:extLst>
              <a:ext uri="{FF2B5EF4-FFF2-40B4-BE49-F238E27FC236}">
                <a16:creationId xmlns:a16="http://schemas.microsoft.com/office/drawing/2014/main" id="{9837CE77-D9C0-2CFE-1621-998239F58656}"/>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2">
            <a:extLst>
              <a:ext uri="{FF2B5EF4-FFF2-40B4-BE49-F238E27FC236}">
                <a16:creationId xmlns:a16="http://schemas.microsoft.com/office/drawing/2014/main" id="{9461891A-F873-898C-CAA7-2700400A46E3}"/>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BCECD83C-298D-4861-9E84-B2477FF68909}"/>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31535D5B-C6CD-3C8A-B015-93028567129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21">
            <a:extLst>
              <a:ext uri="{FF2B5EF4-FFF2-40B4-BE49-F238E27FC236}">
                <a16:creationId xmlns:a16="http://schemas.microsoft.com/office/drawing/2014/main" id="{8A477FCD-FA19-7046-AB04-FD5A50D56096}"/>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369611BD-304C-45FE-AE50-BEA966A32C5E}"/>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E5ABC102-679E-0D3E-E641-F336AA35877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21">
            <a:extLst>
              <a:ext uri="{FF2B5EF4-FFF2-40B4-BE49-F238E27FC236}">
                <a16:creationId xmlns:a16="http://schemas.microsoft.com/office/drawing/2014/main" id="{B7CF814F-B935-E1FC-65A8-7D9B580B4CC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C793EA0B-8FC9-4ACE-B8A2-3122C7F0650A}"/>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4FCE0775-A7C8-9A5F-83BE-C6F5BE2F53EA}"/>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21">
            <a:extLst>
              <a:ext uri="{FF2B5EF4-FFF2-40B4-BE49-F238E27FC236}">
                <a16:creationId xmlns:a16="http://schemas.microsoft.com/office/drawing/2014/main" id="{E9042BDC-82D4-97B5-A93F-48156A64653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DCD2A-7827-4AC9-877E-97E8C6F3F60C}">
  <sheetPr>
    <pageSetUpPr autoPageBreaks="0"/>
  </sheetPr>
  <dimension ref="A1:H17"/>
  <sheetViews>
    <sheetView showGridLines="0" tabSelected="1" zoomScale="70" zoomScaleNormal="70" zoomScaleSheetLayoutView="70" workbookViewId="0"/>
  </sheetViews>
  <sheetFormatPr baseColWidth="10" defaultColWidth="11.4609375" defaultRowHeight="12.5" x14ac:dyDescent="0.25"/>
  <cols>
    <col min="1" max="2" width="43.765625" style="62" customWidth="1"/>
    <col min="3" max="3" width="14.765625" style="62" customWidth="1"/>
    <col min="4" max="4" width="50.765625" style="62" customWidth="1"/>
    <col min="5" max="5" width="14.765625" style="62" customWidth="1"/>
    <col min="6" max="16384" width="11.4609375" style="62"/>
  </cols>
  <sheetData>
    <row r="1" spans="1:8" ht="28.5" customHeight="1" x14ac:dyDescent="0.25"/>
    <row r="2" spans="1:8" ht="25" x14ac:dyDescent="0.5">
      <c r="C2" s="63"/>
    </row>
    <row r="3" spans="1:8" ht="25" x14ac:dyDescent="0.5">
      <c r="C3" s="63"/>
    </row>
    <row r="4" spans="1:8" ht="25.5" thickBot="1" x14ac:dyDescent="0.55000000000000004">
      <c r="C4" s="63"/>
    </row>
    <row r="5" spans="1:8" ht="57.5" x14ac:dyDescent="0.25">
      <c r="C5" s="64" t="s">
        <v>86</v>
      </c>
      <c r="D5" s="65"/>
    </row>
    <row r="6" spans="1:8" ht="42.75" customHeight="1" thickBot="1" x14ac:dyDescent="0.45">
      <c r="C6" s="66" t="s">
        <v>91</v>
      </c>
      <c r="D6" s="67"/>
      <c r="E6" s="68"/>
      <c r="F6" s="68"/>
    </row>
    <row r="7" spans="1:8" ht="36" customHeight="1" x14ac:dyDescent="0.75">
      <c r="C7" s="69"/>
      <c r="D7" s="70"/>
    </row>
    <row r="8" spans="1:8" ht="36" customHeight="1" x14ac:dyDescent="0.4">
      <c r="C8" s="71" t="s">
        <v>17</v>
      </c>
      <c r="D8" s="72" t="s">
        <v>18</v>
      </c>
      <c r="E8" s="68"/>
      <c r="F8" s="68"/>
      <c r="G8" s="68"/>
      <c r="H8" s="68"/>
    </row>
    <row r="9" spans="1:8" ht="36" customHeight="1" x14ac:dyDescent="1.1000000000000001">
      <c r="C9" s="73"/>
      <c r="D9" s="74"/>
      <c r="E9" s="68"/>
      <c r="F9" s="68"/>
      <c r="G9" s="68"/>
      <c r="H9" s="68"/>
    </row>
    <row r="10" spans="1:8" ht="36" customHeight="1" x14ac:dyDescent="0.4">
      <c r="C10" s="71" t="s">
        <v>17</v>
      </c>
      <c r="D10" s="75" t="s">
        <v>11</v>
      </c>
      <c r="E10" s="68"/>
      <c r="F10" s="68"/>
      <c r="G10" s="68"/>
      <c r="H10" s="68"/>
    </row>
    <row r="11" spans="1:8" ht="36" customHeight="1" x14ac:dyDescent="1.1000000000000001">
      <c r="C11" s="76"/>
      <c r="D11" s="74"/>
    </row>
    <row r="12" spans="1:8" ht="36" customHeight="1" x14ac:dyDescent="0.5">
      <c r="A12" s="77"/>
      <c r="B12" s="77"/>
      <c r="C12" s="71" t="s">
        <v>17</v>
      </c>
      <c r="D12" s="75" t="s">
        <v>12</v>
      </c>
      <c r="E12" s="68"/>
      <c r="F12" s="68"/>
      <c r="G12" s="68"/>
      <c r="H12" s="68"/>
    </row>
    <row r="13" spans="1:8" ht="36" customHeight="1" x14ac:dyDescent="1.1000000000000001">
      <c r="C13" s="73"/>
      <c r="D13" s="74"/>
      <c r="E13" s="68"/>
      <c r="F13" s="68"/>
      <c r="G13" s="68"/>
      <c r="H13" s="68"/>
    </row>
    <row r="14" spans="1:8" ht="36" customHeight="1" x14ac:dyDescent="0.4">
      <c r="C14" s="71" t="s">
        <v>17</v>
      </c>
      <c r="D14" s="78" t="s">
        <v>9</v>
      </c>
      <c r="E14" s="68"/>
      <c r="F14" s="68"/>
      <c r="G14" s="68"/>
      <c r="H14" s="68"/>
    </row>
    <row r="15" spans="1:8" ht="36" customHeight="1" x14ac:dyDescent="0.25"/>
    <row r="16" spans="1:8" ht="341.25" customHeight="1" x14ac:dyDescent="0.25">
      <c r="B16" s="328" t="s">
        <v>418</v>
      </c>
      <c r="C16" s="328"/>
      <c r="D16" s="328"/>
      <c r="E16" s="328"/>
      <c r="F16" s="328"/>
      <c r="G16" s="328"/>
      <c r="H16" s="328"/>
    </row>
    <row r="17" spans="3:8" ht="20" x14ac:dyDescent="0.4">
      <c r="C17" s="68"/>
      <c r="D17" s="68"/>
      <c r="E17" s="68"/>
      <c r="F17" s="68"/>
      <c r="G17" s="68"/>
      <c r="H17" s="68"/>
    </row>
  </sheetData>
  <mergeCells count="1">
    <mergeCell ref="B16:H16"/>
  </mergeCells>
  <hyperlinks>
    <hyperlink ref="D8" location="Indice_Grupo!A1" tooltip="Grupo Santander" display="Grupo" xr:uid="{85696C2B-8BE2-4F92-96F7-1759038617C5}"/>
    <hyperlink ref="D14" location="Indice_Otras!A1" tooltip="Otras informaciones" display="Otras informaciones" xr:uid="{67C87DE1-2D02-474A-8F59-18CD66A9FF55}"/>
    <hyperlink ref="D10" location="Indice_SegPrin!A1" tooltip="Segmentos Principales" display="Segmentos principales" xr:uid="{B6FD48FD-2336-444D-BF69-DA129F333474}"/>
    <hyperlink ref="D12" location="Indice_SegSec!A1" tooltip="Segmentos secundarios" display="Segmentos secundarios" xr:uid="{CDAD457A-1206-43D2-9776-FBB101D17924}"/>
  </hyperlinks>
  <pageMargins left="0.74803149606299213" right="0.74803149606299213" top="0.98425196850393704" bottom="0.98425196850393704" header="0" footer="0"/>
  <pageSetup paperSize="9" scale="35" orientation="portrait" r:id="rId1"/>
  <headerFooter alignWithMargins="0"/>
  <colBreaks count="1" manualBreakCount="1">
    <brk id="8"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CACA9-C270-43DC-9508-B57068F1E00F}">
  <sheetPr>
    <pageSetUpPr autoPageBreaks="0"/>
  </sheetPr>
  <dimension ref="B1:G137"/>
  <sheetViews>
    <sheetView showGridLines="0" zoomScale="70" zoomScaleNormal="70" zoomScaleSheetLayoutView="70" workbookViewId="0"/>
  </sheetViews>
  <sheetFormatPr baseColWidth="10" defaultColWidth="7.23046875" defaultRowHeight="12.5" x14ac:dyDescent="0.25"/>
  <cols>
    <col min="1" max="1" width="3.07421875" style="113" customWidth="1"/>
    <col min="2" max="2" width="103.4609375" style="113" bestFit="1" customWidth="1"/>
    <col min="3" max="7" width="11.765625" style="113" customWidth="1"/>
    <col min="8" max="16384" width="7.23046875" style="113"/>
  </cols>
  <sheetData>
    <row r="1" spans="2:7" ht="25" customHeight="1" x14ac:dyDescent="0.25"/>
    <row r="2" spans="2:7" ht="75" customHeight="1" x14ac:dyDescent="0.25"/>
    <row r="3" spans="2:7" ht="29" x14ac:dyDescent="0.25">
      <c r="B3" s="116" t="s">
        <v>4</v>
      </c>
      <c r="C3" s="117"/>
      <c r="D3" s="117"/>
      <c r="E3" s="117"/>
      <c r="F3" s="117"/>
      <c r="G3" s="117"/>
    </row>
    <row r="4" spans="2:7" ht="22" customHeight="1" x14ac:dyDescent="0.25">
      <c r="B4" s="149" t="s">
        <v>142</v>
      </c>
      <c r="C4" s="117"/>
      <c r="D4" s="117"/>
      <c r="E4" s="117"/>
      <c r="F4" s="117"/>
      <c r="G4" s="117"/>
    </row>
    <row r="5" spans="2:7" ht="22" customHeight="1" thickBot="1" x14ac:dyDescent="0.4">
      <c r="B5" s="150"/>
      <c r="C5" s="193"/>
      <c r="D5" s="193"/>
      <c r="E5" s="194" t="s">
        <v>2</v>
      </c>
      <c r="F5" s="194"/>
      <c r="G5"/>
    </row>
    <row r="6" spans="2:7" ht="22" customHeight="1" thickBot="1" x14ac:dyDescent="0.3">
      <c r="B6" s="117"/>
      <c r="C6" s="195" t="s">
        <v>171</v>
      </c>
      <c r="D6" s="195" t="s">
        <v>173</v>
      </c>
      <c r="E6" s="195" t="s">
        <v>3</v>
      </c>
      <c r="F6" s="195" t="s">
        <v>0</v>
      </c>
      <c r="G6" s="327" t="s">
        <v>172</v>
      </c>
    </row>
    <row r="7" spans="2:7" ht="22" customHeight="1" x14ac:dyDescent="0.35">
      <c r="B7" s="118" t="s">
        <v>200</v>
      </c>
      <c r="C7" s="119"/>
      <c r="D7" s="119"/>
      <c r="E7" s="119"/>
      <c r="F7" s="119"/>
      <c r="G7"/>
    </row>
    <row r="8" spans="2:7" ht="22" customHeight="1" x14ac:dyDescent="0.25">
      <c r="B8" s="119" t="s">
        <v>201</v>
      </c>
      <c r="C8" s="196">
        <v>137316</v>
      </c>
      <c r="D8" s="196">
        <v>166948</v>
      </c>
      <c r="E8" s="196">
        <v>-29632</v>
      </c>
      <c r="F8" s="197">
        <v>-17.749239284088457</v>
      </c>
      <c r="G8" s="196">
        <v>152281</v>
      </c>
    </row>
    <row r="9" spans="2:7" ht="22" customHeight="1" x14ac:dyDescent="0.25">
      <c r="B9" s="119" t="s">
        <v>202</v>
      </c>
      <c r="C9" s="196">
        <v>281944</v>
      </c>
      <c r="D9" s="196">
        <v>243348</v>
      </c>
      <c r="E9" s="196">
        <v>38596</v>
      </c>
      <c r="F9" s="197">
        <v>15.860413892861253</v>
      </c>
      <c r="G9" s="196">
        <v>252318</v>
      </c>
    </row>
    <row r="10" spans="2:7" ht="22" customHeight="1" x14ac:dyDescent="0.25">
      <c r="B10" s="151" t="s">
        <v>203</v>
      </c>
      <c r="C10" s="198">
        <v>111217</v>
      </c>
      <c r="D10" s="198">
        <v>91215</v>
      </c>
      <c r="E10" s="198">
        <v>20002</v>
      </c>
      <c r="F10" s="199">
        <v>21.928410897330483</v>
      </c>
      <c r="G10" s="198">
        <v>98568</v>
      </c>
    </row>
    <row r="11" spans="2:7" ht="22" customHeight="1" x14ac:dyDescent="0.25">
      <c r="B11" s="151" t="s">
        <v>204</v>
      </c>
      <c r="C11" s="198">
        <v>20874</v>
      </c>
      <c r="D11" s="198">
        <v>16739</v>
      </c>
      <c r="E11" s="198">
        <v>4135</v>
      </c>
      <c r="F11" s="199">
        <v>24.702789891869287</v>
      </c>
      <c r="G11" s="198">
        <v>22030</v>
      </c>
    </row>
    <row r="12" spans="2:7" ht="22" customHeight="1" x14ac:dyDescent="0.25">
      <c r="B12" s="151" t="s">
        <v>205</v>
      </c>
      <c r="C12" s="198">
        <v>36816</v>
      </c>
      <c r="D12" s="198">
        <v>28979</v>
      </c>
      <c r="E12" s="198">
        <v>7837</v>
      </c>
      <c r="F12" s="199">
        <v>27.043721315435317</v>
      </c>
      <c r="G12" s="198">
        <v>32766</v>
      </c>
    </row>
    <row r="13" spans="2:7" ht="22" customHeight="1" x14ac:dyDescent="0.25">
      <c r="B13" s="152" t="s">
        <v>206</v>
      </c>
      <c r="C13" s="198">
        <v>47480</v>
      </c>
      <c r="D13" s="198">
        <v>50440</v>
      </c>
      <c r="E13" s="198">
        <v>-2960</v>
      </c>
      <c r="F13" s="199">
        <v>-5.8683584456780329</v>
      </c>
      <c r="G13" s="198">
        <v>40599</v>
      </c>
    </row>
    <row r="14" spans="2:7" ht="22" customHeight="1" x14ac:dyDescent="0.25">
      <c r="B14" s="151" t="s">
        <v>207</v>
      </c>
      <c r="C14" s="198">
        <v>65557</v>
      </c>
      <c r="D14" s="198">
        <v>55975</v>
      </c>
      <c r="E14" s="198">
        <v>9582</v>
      </c>
      <c r="F14" s="199">
        <v>17.118356409111211</v>
      </c>
      <c r="G14" s="198">
        <v>58355</v>
      </c>
    </row>
    <row r="15" spans="2:7" ht="22" customHeight="1" x14ac:dyDescent="0.25">
      <c r="B15" s="119" t="s">
        <v>208</v>
      </c>
      <c r="C15" s="196">
        <v>15705</v>
      </c>
      <c r="D15" s="196">
        <v>13647</v>
      </c>
      <c r="E15" s="196">
        <v>2058</v>
      </c>
      <c r="F15" s="197">
        <v>15.080237414816443</v>
      </c>
      <c r="G15" s="196">
        <v>15807</v>
      </c>
    </row>
    <row r="16" spans="2:7" ht="22" customHeight="1" x14ac:dyDescent="0.25">
      <c r="B16" s="151" t="s">
        <v>205</v>
      </c>
      <c r="C16" s="198">
        <v>6491</v>
      </c>
      <c r="D16" s="198">
        <v>5513</v>
      </c>
      <c r="E16" s="198">
        <v>978</v>
      </c>
      <c r="F16" s="199">
        <v>17.739887538545258</v>
      </c>
      <c r="G16" s="198">
        <v>6440</v>
      </c>
    </row>
    <row r="17" spans="2:7" ht="22" customHeight="1" x14ac:dyDescent="0.25">
      <c r="B17" s="151" t="s">
        <v>206</v>
      </c>
      <c r="C17" s="198">
        <v>439</v>
      </c>
      <c r="D17" s="198">
        <v>407</v>
      </c>
      <c r="E17" s="198">
        <v>32</v>
      </c>
      <c r="F17" s="199">
        <v>7.8624078624078626</v>
      </c>
      <c r="G17" s="198">
        <v>413</v>
      </c>
    </row>
    <row r="18" spans="2:7" ht="22" customHeight="1" x14ac:dyDescent="0.25">
      <c r="B18" s="151" t="s">
        <v>209</v>
      </c>
      <c r="C18" s="198">
        <v>8775</v>
      </c>
      <c r="D18" s="198">
        <v>7727</v>
      </c>
      <c r="E18" s="198">
        <v>1048</v>
      </c>
      <c r="F18" s="199">
        <v>13.562831629351624</v>
      </c>
      <c r="G18" s="198">
        <v>8954</v>
      </c>
    </row>
    <row r="19" spans="2:7" ht="22" customHeight="1" x14ac:dyDescent="0.25">
      <c r="B19" s="119" t="s">
        <v>210</v>
      </c>
      <c r="C19" s="196">
        <v>74069</v>
      </c>
      <c r="D19" s="196">
        <v>94873</v>
      </c>
      <c r="E19" s="196">
        <v>-20804</v>
      </c>
      <c r="F19" s="197">
        <v>-21.928261992347664</v>
      </c>
      <c r="G19" s="196">
        <v>74612</v>
      </c>
    </row>
    <row r="20" spans="2:7" ht="22" customHeight="1" x14ac:dyDescent="0.25">
      <c r="B20" s="151" t="s">
        <v>203</v>
      </c>
      <c r="C20" s="198">
        <v>55489</v>
      </c>
      <c r="D20" s="198">
        <v>81279</v>
      </c>
      <c r="E20" s="198">
        <v>-25790</v>
      </c>
      <c r="F20" s="199">
        <v>-31.730213216205907</v>
      </c>
      <c r="G20" s="198">
        <v>58305</v>
      </c>
    </row>
    <row r="21" spans="2:7" ht="22" customHeight="1" x14ac:dyDescent="0.25">
      <c r="B21" s="151" t="s">
        <v>204</v>
      </c>
      <c r="C21" s="198">
        <v>3591</v>
      </c>
      <c r="D21" s="198">
        <v>2401</v>
      </c>
      <c r="E21" s="198">
        <v>1190</v>
      </c>
      <c r="F21" s="199">
        <v>49.562682215743443</v>
      </c>
      <c r="G21" s="198">
        <v>2281</v>
      </c>
    </row>
    <row r="22" spans="2:7" ht="22" customHeight="1" x14ac:dyDescent="0.25">
      <c r="B22" s="151" t="s">
        <v>205</v>
      </c>
      <c r="C22" s="198">
        <v>14352</v>
      </c>
      <c r="D22" s="198">
        <v>10848</v>
      </c>
      <c r="E22" s="198">
        <v>3504</v>
      </c>
      <c r="F22" s="199">
        <v>32.30088495575221</v>
      </c>
      <c r="G22" s="198">
        <v>12906</v>
      </c>
    </row>
    <row r="23" spans="2:7" ht="22" customHeight="1" x14ac:dyDescent="0.25">
      <c r="B23" s="151" t="s">
        <v>206</v>
      </c>
      <c r="C23" s="198">
        <v>637</v>
      </c>
      <c r="D23" s="198">
        <v>345</v>
      </c>
      <c r="E23" s="198">
        <v>292</v>
      </c>
      <c r="F23" s="199">
        <v>84.637681159420296</v>
      </c>
      <c r="G23" s="198">
        <v>1120</v>
      </c>
    </row>
    <row r="24" spans="2:7" ht="22" customHeight="1" x14ac:dyDescent="0.25">
      <c r="B24" s="119" t="s">
        <v>211</v>
      </c>
      <c r="C24" s="196">
        <v>1249000</v>
      </c>
      <c r="D24" s="196">
        <v>1221296</v>
      </c>
      <c r="E24" s="196">
        <v>27704</v>
      </c>
      <c r="F24" s="197">
        <v>2.2684099513958942</v>
      </c>
      <c r="G24" s="196">
        <v>1202689</v>
      </c>
    </row>
    <row r="25" spans="2:7" ht="22" customHeight="1" x14ac:dyDescent="0.25">
      <c r="B25" s="151" t="s">
        <v>203</v>
      </c>
      <c r="C25" s="198">
        <v>150319</v>
      </c>
      <c r="D25" s="198">
        <v>127891</v>
      </c>
      <c r="E25" s="198">
        <v>22428</v>
      </c>
      <c r="F25" s="199">
        <v>17.536808688648929</v>
      </c>
      <c r="G25" s="198">
        <v>140014</v>
      </c>
    </row>
    <row r="26" spans="2:7" ht="22" customHeight="1" x14ac:dyDescent="0.25">
      <c r="B26" s="151" t="s">
        <v>205</v>
      </c>
      <c r="C26" s="198">
        <v>1013150</v>
      </c>
      <c r="D26" s="198">
        <v>1019076</v>
      </c>
      <c r="E26" s="198">
        <v>-5926</v>
      </c>
      <c r="F26" s="199">
        <v>-0.58150716923958568</v>
      </c>
      <c r="G26" s="198">
        <v>985176</v>
      </c>
    </row>
    <row r="27" spans="2:7" ht="22" customHeight="1" x14ac:dyDescent="0.25">
      <c r="B27" s="151" t="s">
        <v>206</v>
      </c>
      <c r="C27" s="198">
        <v>85531</v>
      </c>
      <c r="D27" s="198">
        <v>74329</v>
      </c>
      <c r="E27" s="198">
        <v>11202</v>
      </c>
      <c r="F27" s="199">
        <v>15.070833725732891</v>
      </c>
      <c r="G27" s="198">
        <v>77499</v>
      </c>
    </row>
    <row r="28" spans="2:7" ht="22" customHeight="1" x14ac:dyDescent="0.25">
      <c r="B28" s="119" t="s">
        <v>212</v>
      </c>
      <c r="C28" s="196">
        <v>7648</v>
      </c>
      <c r="D28" s="196">
        <v>7460</v>
      </c>
      <c r="E28" s="196">
        <v>188</v>
      </c>
      <c r="F28" s="197">
        <v>2.520107238605898</v>
      </c>
      <c r="G28" s="196">
        <v>7052</v>
      </c>
    </row>
    <row r="29" spans="2:7" ht="22" customHeight="1" x14ac:dyDescent="0.25">
      <c r="B29" s="119" t="s">
        <v>213</v>
      </c>
      <c r="C29" s="196">
        <v>26750</v>
      </c>
      <c r="D29" s="196">
        <v>30822</v>
      </c>
      <c r="E29" s="196">
        <v>-4072</v>
      </c>
      <c r="F29" s="197">
        <v>-13.211342547530984</v>
      </c>
      <c r="G29" s="196">
        <v>27438</v>
      </c>
    </row>
    <row r="30" spans="2:7" ht="22" customHeight="1" x14ac:dyDescent="0.25">
      <c r="B30" s="119" t="s">
        <v>214</v>
      </c>
      <c r="C30" s="196">
        <v>17527</v>
      </c>
      <c r="D30" s="196">
        <v>19150</v>
      </c>
      <c r="E30" s="196">
        <v>-1623</v>
      </c>
      <c r="F30" s="197">
        <v>-8.4751958224543085</v>
      </c>
      <c r="G30" s="196">
        <v>17308</v>
      </c>
    </row>
    <row r="31" spans="2:7" ht="22" customHeight="1" x14ac:dyDescent="0.25">
      <c r="B31" s="151" t="s">
        <v>215</v>
      </c>
      <c r="C31" s="198">
        <v>12252</v>
      </c>
      <c r="D31" s="198">
        <v>13510</v>
      </c>
      <c r="E31" s="198">
        <v>-1258</v>
      </c>
      <c r="F31" s="199">
        <v>-9.3116210214655819</v>
      </c>
      <c r="G31" s="198">
        <v>11958</v>
      </c>
    </row>
    <row r="32" spans="2:7" ht="22" customHeight="1" x14ac:dyDescent="0.25">
      <c r="B32" s="151" t="s">
        <v>216</v>
      </c>
      <c r="C32" s="198">
        <v>5275</v>
      </c>
      <c r="D32" s="198">
        <v>5640</v>
      </c>
      <c r="E32" s="198">
        <v>-365</v>
      </c>
      <c r="F32" s="199">
        <v>-6.4716312056737593</v>
      </c>
      <c r="G32" s="198">
        <v>5350</v>
      </c>
    </row>
    <row r="33" spans="2:7" ht="22" customHeight="1" x14ac:dyDescent="0.25">
      <c r="B33" s="119" t="s">
        <v>217</v>
      </c>
      <c r="C33" s="196">
        <v>2855</v>
      </c>
      <c r="D33" s="196">
        <v>3969</v>
      </c>
      <c r="E33" s="196">
        <v>-1114</v>
      </c>
      <c r="F33" s="197">
        <v>-28.067523305618543</v>
      </c>
      <c r="G33" s="196">
        <v>75011</v>
      </c>
    </row>
    <row r="34" spans="2:7" ht="22" customHeight="1" thickBot="1" x14ac:dyDescent="0.3">
      <c r="B34" s="119" t="s">
        <v>218</v>
      </c>
      <c r="C34" s="196">
        <v>43811</v>
      </c>
      <c r="D34" s="196">
        <v>43664</v>
      </c>
      <c r="E34" s="196">
        <v>147</v>
      </c>
      <c r="F34" s="197">
        <v>0.33666178087211435</v>
      </c>
      <c r="G34" s="196">
        <v>42999</v>
      </c>
    </row>
    <row r="35" spans="2:7" ht="22" customHeight="1" thickBot="1" x14ac:dyDescent="0.3">
      <c r="B35" s="123" t="s">
        <v>219</v>
      </c>
      <c r="C35" s="124">
        <v>1856625</v>
      </c>
      <c r="D35" s="124">
        <v>1845177</v>
      </c>
      <c r="E35" s="124">
        <v>11448</v>
      </c>
      <c r="F35" s="200">
        <v>0.62042828411583284</v>
      </c>
      <c r="G35" s="124">
        <v>1867515</v>
      </c>
    </row>
    <row r="36" spans="2:7" ht="34.5" customHeight="1" x14ac:dyDescent="0.7">
      <c r="B36" s="126" t="s">
        <v>220</v>
      </c>
      <c r="C36" s="196"/>
      <c r="D36" s="196"/>
      <c r="E36" s="196"/>
      <c r="F36" s="197"/>
      <c r="G36"/>
    </row>
    <row r="37" spans="2:7" ht="22" customHeight="1" x14ac:dyDescent="0.25">
      <c r="B37" s="119" t="s">
        <v>221</v>
      </c>
      <c r="C37" s="196">
        <v>195949</v>
      </c>
      <c r="D37" s="196">
        <v>164971</v>
      </c>
      <c r="E37" s="196">
        <v>30978</v>
      </c>
      <c r="F37" s="197">
        <v>18.777845803201775</v>
      </c>
      <c r="G37" s="196">
        <v>171546</v>
      </c>
    </row>
    <row r="38" spans="2:7" ht="22" customHeight="1" x14ac:dyDescent="0.25">
      <c r="B38" s="151" t="s">
        <v>222</v>
      </c>
      <c r="C38" s="198">
        <v>47780</v>
      </c>
      <c r="D38" s="198">
        <v>45422</v>
      </c>
      <c r="E38" s="198">
        <v>2358</v>
      </c>
      <c r="F38" s="199">
        <v>5.1913169829597994</v>
      </c>
      <c r="G38" s="198">
        <v>36120</v>
      </c>
    </row>
    <row r="39" spans="2:7" ht="22" customHeight="1" x14ac:dyDescent="0.25">
      <c r="B39" s="151" t="s">
        <v>223</v>
      </c>
      <c r="C39" s="198">
        <v>0</v>
      </c>
      <c r="D39" s="198">
        <v>0</v>
      </c>
      <c r="E39" s="198">
        <v>0</v>
      </c>
      <c r="F39" s="199" t="s">
        <v>152</v>
      </c>
      <c r="G39" s="198">
        <v>0</v>
      </c>
    </row>
    <row r="40" spans="2:7" ht="22" customHeight="1" x14ac:dyDescent="0.25">
      <c r="B40" s="151" t="s">
        <v>224</v>
      </c>
      <c r="C40" s="198">
        <v>40529</v>
      </c>
      <c r="D40" s="198">
        <v>29756</v>
      </c>
      <c r="E40" s="198">
        <v>10773</v>
      </c>
      <c r="F40" s="199">
        <v>36.204462965452343</v>
      </c>
      <c r="G40" s="198">
        <v>39443</v>
      </c>
    </row>
    <row r="41" spans="2:7" ht="22" customHeight="1" x14ac:dyDescent="0.25">
      <c r="B41" s="151" t="s">
        <v>207</v>
      </c>
      <c r="C41" s="198">
        <v>59922</v>
      </c>
      <c r="D41" s="198">
        <v>50197</v>
      </c>
      <c r="E41" s="198">
        <v>9725</v>
      </c>
      <c r="F41" s="199">
        <v>19.37366774906867</v>
      </c>
      <c r="G41" s="198">
        <v>51968</v>
      </c>
    </row>
    <row r="42" spans="2:7" ht="22" customHeight="1" x14ac:dyDescent="0.25">
      <c r="B42" s="151" t="s">
        <v>225</v>
      </c>
      <c r="C42" s="198">
        <v>47718</v>
      </c>
      <c r="D42" s="198">
        <v>39596</v>
      </c>
      <c r="E42" s="198">
        <v>8122</v>
      </c>
      <c r="F42" s="199">
        <v>20.512172946762298</v>
      </c>
      <c r="G42" s="198">
        <v>44015</v>
      </c>
    </row>
    <row r="43" spans="2:7" ht="22" customHeight="1" x14ac:dyDescent="0.25">
      <c r="B43" s="119" t="s">
        <v>226</v>
      </c>
      <c r="C43" s="196">
        <v>39623</v>
      </c>
      <c r="D43" s="196">
        <v>35920</v>
      </c>
      <c r="E43" s="196">
        <v>3703</v>
      </c>
      <c r="F43" s="197">
        <v>10.309020044543431</v>
      </c>
      <c r="G43" s="196">
        <v>42148</v>
      </c>
    </row>
    <row r="44" spans="2:7" ht="22" customHeight="1" x14ac:dyDescent="0.25">
      <c r="B44" s="151" t="s">
        <v>222</v>
      </c>
      <c r="C44" s="198">
        <v>23866</v>
      </c>
      <c r="D44" s="198">
        <v>24711</v>
      </c>
      <c r="E44" s="198">
        <v>-845</v>
      </c>
      <c r="F44" s="199">
        <v>-3.4195297640726801</v>
      </c>
      <c r="G44" s="198">
        <v>25930</v>
      </c>
    </row>
    <row r="45" spans="2:7" ht="22" customHeight="1" x14ac:dyDescent="0.25">
      <c r="B45" s="151" t="s">
        <v>223</v>
      </c>
      <c r="C45" s="198">
        <v>13023</v>
      </c>
      <c r="D45" s="198">
        <v>8661</v>
      </c>
      <c r="E45" s="198">
        <v>4362</v>
      </c>
      <c r="F45" s="199">
        <v>50.363699341877378</v>
      </c>
      <c r="G45" s="198">
        <v>11686</v>
      </c>
    </row>
    <row r="46" spans="2:7" ht="22" customHeight="1" x14ac:dyDescent="0.25">
      <c r="B46" s="151" t="s">
        <v>224</v>
      </c>
      <c r="C46" s="198">
        <v>2711</v>
      </c>
      <c r="D46" s="198">
        <v>2548</v>
      </c>
      <c r="E46" s="198">
        <v>163</v>
      </c>
      <c r="F46" s="199">
        <v>6.3971742543171111</v>
      </c>
      <c r="G46" s="198">
        <v>4510</v>
      </c>
    </row>
    <row r="47" spans="2:7" ht="22" customHeight="1" x14ac:dyDescent="0.25">
      <c r="B47" s="151" t="s">
        <v>225</v>
      </c>
      <c r="C47" s="198">
        <v>23</v>
      </c>
      <c r="D47" s="198">
        <v>0</v>
      </c>
      <c r="E47" s="198">
        <v>23</v>
      </c>
      <c r="F47" s="199" t="s">
        <v>152</v>
      </c>
      <c r="G47" s="198">
        <v>22</v>
      </c>
    </row>
    <row r="48" spans="2:7" ht="22" customHeight="1" x14ac:dyDescent="0.25">
      <c r="B48" s="119" t="s">
        <v>227</v>
      </c>
      <c r="C48" s="196">
        <v>1453068</v>
      </c>
      <c r="D48" s="196">
        <v>1477629</v>
      </c>
      <c r="E48" s="196">
        <v>-24561</v>
      </c>
      <c r="F48" s="197">
        <v>-1.6621899001711526</v>
      </c>
      <c r="G48" s="196">
        <v>1421184</v>
      </c>
    </row>
    <row r="49" spans="2:7" ht="22" customHeight="1" x14ac:dyDescent="0.25">
      <c r="B49" s="151" t="s">
        <v>222</v>
      </c>
      <c r="C49" s="198">
        <v>987615</v>
      </c>
      <c r="D49" s="198">
        <v>1011761</v>
      </c>
      <c r="E49" s="198">
        <v>-24146</v>
      </c>
      <c r="F49" s="199">
        <v>-2.3865319971811525</v>
      </c>
      <c r="G49" s="198">
        <v>979150</v>
      </c>
    </row>
    <row r="50" spans="2:7" ht="22" customHeight="1" x14ac:dyDescent="0.25">
      <c r="B50" s="151" t="s">
        <v>223</v>
      </c>
      <c r="C50" s="198">
        <v>315596</v>
      </c>
      <c r="D50" s="198">
        <v>309555</v>
      </c>
      <c r="E50" s="198">
        <v>6041</v>
      </c>
      <c r="F50" s="199">
        <v>1.9515110400413498</v>
      </c>
      <c r="G50" s="198">
        <v>312704</v>
      </c>
    </row>
    <row r="51" spans="2:7" ht="22" customHeight="1" x14ac:dyDescent="0.25">
      <c r="B51" s="151" t="s">
        <v>224</v>
      </c>
      <c r="C51" s="198">
        <v>102468</v>
      </c>
      <c r="D51" s="198">
        <v>111734</v>
      </c>
      <c r="E51" s="198">
        <v>-9266</v>
      </c>
      <c r="F51" s="199">
        <v>-8.2929099468380265</v>
      </c>
      <c r="G51" s="198">
        <v>93234</v>
      </c>
    </row>
    <row r="52" spans="2:7" ht="22" customHeight="1" x14ac:dyDescent="0.25">
      <c r="B52" s="151" t="s">
        <v>225</v>
      </c>
      <c r="C52" s="198">
        <v>47389</v>
      </c>
      <c r="D52" s="198">
        <v>44579</v>
      </c>
      <c r="E52" s="198">
        <v>2810</v>
      </c>
      <c r="F52" s="199">
        <v>6.3034164068283269</v>
      </c>
      <c r="G52" s="198">
        <v>36096</v>
      </c>
    </row>
    <row r="53" spans="2:7" ht="22" customHeight="1" x14ac:dyDescent="0.25">
      <c r="B53" s="119" t="s">
        <v>228</v>
      </c>
      <c r="C53" s="196">
        <v>18556</v>
      </c>
      <c r="D53" s="196">
        <v>17777</v>
      </c>
      <c r="E53" s="196">
        <v>779</v>
      </c>
      <c r="F53" s="197">
        <v>4.3820667154187998</v>
      </c>
      <c r="G53" s="196">
        <v>18737</v>
      </c>
    </row>
    <row r="54" spans="2:7" ht="22" customHeight="1" x14ac:dyDescent="0.25">
      <c r="B54" s="119" t="s">
        <v>229</v>
      </c>
      <c r="C54" s="196">
        <v>8769</v>
      </c>
      <c r="D54" s="196">
        <v>8353</v>
      </c>
      <c r="E54" s="196">
        <v>416</v>
      </c>
      <c r="F54" s="197">
        <v>4.9802466179815639</v>
      </c>
      <c r="G54" s="196">
        <v>8355</v>
      </c>
    </row>
    <row r="55" spans="2:7" ht="22" customHeight="1" x14ac:dyDescent="0.25">
      <c r="B55" s="119" t="s">
        <v>230</v>
      </c>
      <c r="C55" s="315">
        <v>0</v>
      </c>
      <c r="D55" s="196">
        <v>0</v>
      </c>
      <c r="E55" s="196">
        <v>0</v>
      </c>
      <c r="F55" s="197" t="s">
        <v>152</v>
      </c>
      <c r="G55" s="196">
        <v>62995</v>
      </c>
    </row>
    <row r="56" spans="2:7" ht="22" customHeight="1" thickBot="1" x14ac:dyDescent="0.3">
      <c r="B56" s="119" t="s">
        <v>231</v>
      </c>
      <c r="C56" s="196">
        <v>28112</v>
      </c>
      <c r="D56" s="196">
        <v>30013</v>
      </c>
      <c r="E56" s="196">
        <v>-1901</v>
      </c>
      <c r="F56" s="197">
        <v>-6.3339219671475693</v>
      </c>
      <c r="G56" s="196">
        <v>29802</v>
      </c>
    </row>
    <row r="57" spans="2:7" ht="22" customHeight="1" thickBot="1" x14ac:dyDescent="0.3">
      <c r="B57" s="123" t="s">
        <v>232</v>
      </c>
      <c r="C57" s="124">
        <v>1744077</v>
      </c>
      <c r="D57" s="124">
        <v>1734663</v>
      </c>
      <c r="E57" s="124">
        <v>9414</v>
      </c>
      <c r="F57" s="200">
        <v>0.54269907180818411</v>
      </c>
      <c r="G57" s="124">
        <v>1754767</v>
      </c>
    </row>
    <row r="58" spans="2:7" ht="22" customHeight="1" x14ac:dyDescent="0.25">
      <c r="B58" s="119" t="s">
        <v>233</v>
      </c>
      <c r="C58" s="196">
        <v>141113</v>
      </c>
      <c r="D58" s="196">
        <v>137564</v>
      </c>
      <c r="E58" s="196">
        <v>3549</v>
      </c>
      <c r="F58" s="197">
        <v>2.5798900875228985</v>
      </c>
      <c r="G58" s="196">
        <v>141144</v>
      </c>
    </row>
    <row r="59" spans="2:7" ht="22" customHeight="1" x14ac:dyDescent="0.25">
      <c r="B59" s="151" t="s">
        <v>234</v>
      </c>
      <c r="C59" s="198">
        <v>7345</v>
      </c>
      <c r="D59" s="198">
        <v>7576</v>
      </c>
      <c r="E59" s="198">
        <v>-231</v>
      </c>
      <c r="F59" s="199">
        <v>-3.0491024287222808</v>
      </c>
      <c r="G59" s="198">
        <v>7345</v>
      </c>
    </row>
    <row r="60" spans="2:7" ht="22" customHeight="1" x14ac:dyDescent="0.25">
      <c r="B60" s="151" t="s">
        <v>235</v>
      </c>
      <c r="C60" s="198">
        <v>128313</v>
      </c>
      <c r="D60" s="198">
        <v>128118</v>
      </c>
      <c r="E60" s="198">
        <v>195</v>
      </c>
      <c r="F60" s="199">
        <v>0.15220343745609516</v>
      </c>
      <c r="G60" s="198">
        <v>121396</v>
      </c>
    </row>
    <row r="61" spans="2:7" ht="22" customHeight="1" x14ac:dyDescent="0.25">
      <c r="B61" s="151" t="s">
        <v>410</v>
      </c>
      <c r="C61" s="198">
        <v>5455</v>
      </c>
      <c r="D61" s="198">
        <v>3402</v>
      </c>
      <c r="E61" s="198">
        <v>2053</v>
      </c>
      <c r="F61" s="199">
        <v>60.346854791299236</v>
      </c>
      <c r="G61" s="198">
        <v>14101</v>
      </c>
    </row>
    <row r="62" spans="2:7" ht="22" customHeight="1" x14ac:dyDescent="0.25">
      <c r="B62" s="151" t="s">
        <v>236</v>
      </c>
      <c r="C62" s="198">
        <v>0</v>
      </c>
      <c r="D62" s="198">
        <v>-1532</v>
      </c>
      <c r="E62" s="198">
        <v>1532</v>
      </c>
      <c r="F62" s="199">
        <v>-100</v>
      </c>
      <c r="G62" s="198">
        <v>-1698</v>
      </c>
    </row>
    <row r="63" spans="2:7" ht="22" customHeight="1" x14ac:dyDescent="0.25">
      <c r="B63" s="119" t="s">
        <v>237</v>
      </c>
      <c r="C63" s="196">
        <v>-35088</v>
      </c>
      <c r="D63" s="196">
        <v>-36179</v>
      </c>
      <c r="E63" s="196">
        <v>1091</v>
      </c>
      <c r="F63" s="197">
        <v>-3.0155615135852289</v>
      </c>
      <c r="G63" s="196">
        <v>-37974</v>
      </c>
    </row>
    <row r="64" spans="2:7" ht="22" customHeight="1" thickBot="1" x14ac:dyDescent="0.3">
      <c r="B64" s="119" t="s">
        <v>238</v>
      </c>
      <c r="C64" s="196">
        <v>6523</v>
      </c>
      <c r="D64" s="196">
        <v>9129</v>
      </c>
      <c r="E64" s="196">
        <v>-2606</v>
      </c>
      <c r="F64" s="197">
        <v>-28.546390623288421</v>
      </c>
      <c r="G64" s="196">
        <v>9578</v>
      </c>
    </row>
    <row r="65" spans="2:7" ht="22" customHeight="1" thickBot="1" x14ac:dyDescent="0.3">
      <c r="B65" s="123" t="s">
        <v>239</v>
      </c>
      <c r="C65" s="124">
        <v>112548</v>
      </c>
      <c r="D65" s="124">
        <v>110514</v>
      </c>
      <c r="E65" s="124">
        <v>2034</v>
      </c>
      <c r="F65" s="200">
        <v>1.8404907975460123</v>
      </c>
      <c r="G65" s="124">
        <v>112748</v>
      </c>
    </row>
    <row r="66" spans="2:7" ht="22" customHeight="1" thickBot="1" x14ac:dyDescent="0.3">
      <c r="B66" s="123" t="s">
        <v>240</v>
      </c>
      <c r="C66" s="124">
        <v>1856625</v>
      </c>
      <c r="D66" s="124">
        <v>1845177</v>
      </c>
      <c r="E66" s="124">
        <v>11448</v>
      </c>
      <c r="F66" s="200">
        <v>0.62042828411583284</v>
      </c>
      <c r="G66" s="124">
        <v>1867515</v>
      </c>
    </row>
    <row r="67" spans="2:7" ht="18" customHeight="1" x14ac:dyDescent="0.45">
      <c r="B67" s="153"/>
      <c r="C67" s="201"/>
      <c r="D67" s="201"/>
      <c r="E67" s="201"/>
      <c r="F67" s="202"/>
      <c r="G67"/>
    </row>
    <row r="68" spans="2:7" ht="18" customHeight="1" x14ac:dyDescent="0.55000000000000004">
      <c r="B68" s="128" t="s">
        <v>407</v>
      </c>
      <c r="C68" s="201"/>
      <c r="D68" s="201"/>
      <c r="E68" s="201"/>
      <c r="F68" s="202"/>
      <c r="G68" s="201"/>
    </row>
    <row r="69" spans="2:7" ht="18" customHeight="1" x14ac:dyDescent="0.45">
      <c r="B69" s="153"/>
      <c r="C69" s="201"/>
      <c r="D69" s="201"/>
      <c r="E69" s="201"/>
      <c r="F69" s="202"/>
      <c r="G69" s="201"/>
    </row>
    <row r="70" spans="2:7" ht="55" customHeight="1" x14ac:dyDescent="0.45">
      <c r="B70" s="153"/>
      <c r="C70" s="201"/>
      <c r="D70" s="201"/>
      <c r="E70" s="201"/>
      <c r="F70" s="202"/>
      <c r="G70" s="201"/>
    </row>
    <row r="71" spans="2:7" ht="25" customHeight="1" x14ac:dyDescent="0.25"/>
    <row r="72" spans="2:7" ht="75" customHeight="1" x14ac:dyDescent="0.25"/>
    <row r="73" spans="2:7" ht="29" x14ac:dyDescent="0.85">
      <c r="B73" s="129" t="s">
        <v>4</v>
      </c>
      <c r="C73" s="115"/>
      <c r="D73" s="115"/>
      <c r="E73" s="115"/>
      <c r="F73" s="115"/>
      <c r="G73" s="115"/>
    </row>
    <row r="74" spans="2:7" ht="22" customHeight="1" x14ac:dyDescent="0.7">
      <c r="B74" s="130" t="s">
        <v>142</v>
      </c>
      <c r="C74" s="115"/>
      <c r="D74" s="115"/>
      <c r="E74" s="115"/>
      <c r="F74" s="115"/>
      <c r="G74" s="115"/>
    </row>
    <row r="75" spans="2:7" ht="22" customHeight="1" thickBot="1" x14ac:dyDescent="0.75">
      <c r="B75" s="120"/>
      <c r="C75" s="195" t="s">
        <v>173</v>
      </c>
      <c r="D75" s="195" t="s">
        <v>241</v>
      </c>
      <c r="E75" s="195" t="s">
        <v>242</v>
      </c>
      <c r="F75" s="195" t="s">
        <v>172</v>
      </c>
      <c r="G75" s="195" t="s">
        <v>171</v>
      </c>
    </row>
    <row r="76" spans="2:7" ht="22" customHeight="1" x14ac:dyDescent="0.7">
      <c r="B76" s="126" t="s">
        <v>200</v>
      </c>
      <c r="C76" s="121"/>
      <c r="D76" s="121"/>
      <c r="E76" s="121"/>
      <c r="F76" s="203"/>
      <c r="G76" s="121"/>
    </row>
    <row r="77" spans="2:7" ht="22" customHeight="1" x14ac:dyDescent="0.7">
      <c r="B77" s="120" t="s">
        <v>201</v>
      </c>
      <c r="C77" s="121">
        <v>166948</v>
      </c>
      <c r="D77" s="121">
        <v>175555</v>
      </c>
      <c r="E77" s="121">
        <v>161899</v>
      </c>
      <c r="F77" s="121">
        <v>152281</v>
      </c>
      <c r="G77" s="121">
        <v>137316</v>
      </c>
    </row>
    <row r="78" spans="2:7" ht="22" customHeight="1" x14ac:dyDescent="0.7">
      <c r="B78" s="120" t="s">
        <v>202</v>
      </c>
      <c r="C78" s="121">
        <v>243348</v>
      </c>
      <c r="D78" s="121">
        <v>234834</v>
      </c>
      <c r="E78" s="121">
        <v>248856</v>
      </c>
      <c r="F78" s="121">
        <v>252318</v>
      </c>
      <c r="G78" s="121">
        <v>281944</v>
      </c>
    </row>
    <row r="79" spans="2:7" ht="22" customHeight="1" x14ac:dyDescent="0.7">
      <c r="B79" s="154" t="s">
        <v>203</v>
      </c>
      <c r="C79" s="204">
        <v>91215</v>
      </c>
      <c r="D79" s="204">
        <v>85290</v>
      </c>
      <c r="E79" s="204">
        <v>91891</v>
      </c>
      <c r="F79" s="204">
        <v>98568</v>
      </c>
      <c r="G79" s="204">
        <v>111217</v>
      </c>
    </row>
    <row r="80" spans="2:7" ht="22" customHeight="1" x14ac:dyDescent="0.7">
      <c r="B80" s="154" t="s">
        <v>204</v>
      </c>
      <c r="C80" s="204">
        <v>16739</v>
      </c>
      <c r="D80" s="204">
        <v>16278</v>
      </c>
      <c r="E80" s="204">
        <v>17998</v>
      </c>
      <c r="F80" s="204">
        <v>22030</v>
      </c>
      <c r="G80" s="204">
        <v>20874</v>
      </c>
    </row>
    <row r="81" spans="2:7" ht="22" customHeight="1" x14ac:dyDescent="0.7">
      <c r="B81" s="154" t="s">
        <v>205</v>
      </c>
      <c r="C81" s="204">
        <v>28979</v>
      </c>
      <c r="D81" s="204">
        <v>35715</v>
      </c>
      <c r="E81" s="204">
        <v>35988</v>
      </c>
      <c r="F81" s="204">
        <v>32766</v>
      </c>
      <c r="G81" s="204">
        <v>36816</v>
      </c>
    </row>
    <row r="82" spans="2:7" ht="22" customHeight="1" x14ac:dyDescent="0.7">
      <c r="B82" s="152" t="s">
        <v>206</v>
      </c>
      <c r="C82" s="204">
        <v>50440</v>
      </c>
      <c r="D82" s="204">
        <v>39263</v>
      </c>
      <c r="E82" s="204">
        <v>44151</v>
      </c>
      <c r="F82" s="204">
        <v>40599</v>
      </c>
      <c r="G82" s="204">
        <v>47480</v>
      </c>
    </row>
    <row r="83" spans="2:7" ht="22" customHeight="1" x14ac:dyDescent="0.7">
      <c r="B83" s="154" t="s">
        <v>207</v>
      </c>
      <c r="C83" s="204">
        <v>55975</v>
      </c>
      <c r="D83" s="204">
        <v>58288</v>
      </c>
      <c r="E83" s="204">
        <v>58828</v>
      </c>
      <c r="F83" s="204">
        <v>58355</v>
      </c>
      <c r="G83" s="204">
        <v>65557</v>
      </c>
    </row>
    <row r="84" spans="2:7" ht="22" customHeight="1" x14ac:dyDescent="0.7">
      <c r="B84" s="120" t="s">
        <v>208</v>
      </c>
      <c r="C84" s="121">
        <v>13647</v>
      </c>
      <c r="D84" s="121">
        <v>14515</v>
      </c>
      <c r="E84" s="121">
        <v>15585</v>
      </c>
      <c r="F84" s="121">
        <v>15807</v>
      </c>
      <c r="G84" s="121">
        <v>15705</v>
      </c>
    </row>
    <row r="85" spans="2:7" ht="22" customHeight="1" x14ac:dyDescent="0.7">
      <c r="B85" s="154" t="s">
        <v>205</v>
      </c>
      <c r="C85" s="204">
        <v>5513</v>
      </c>
      <c r="D85" s="204">
        <v>5597</v>
      </c>
      <c r="E85" s="204">
        <v>6550</v>
      </c>
      <c r="F85" s="204">
        <v>6440</v>
      </c>
      <c r="G85" s="204">
        <v>6491</v>
      </c>
    </row>
    <row r="86" spans="2:7" ht="22" customHeight="1" x14ac:dyDescent="0.7">
      <c r="B86" s="154" t="s">
        <v>206</v>
      </c>
      <c r="C86" s="204">
        <v>407</v>
      </c>
      <c r="D86" s="204">
        <v>1110</v>
      </c>
      <c r="E86" s="204">
        <v>457</v>
      </c>
      <c r="F86" s="204">
        <v>413</v>
      </c>
      <c r="G86" s="204">
        <v>439</v>
      </c>
    </row>
    <row r="87" spans="2:7" ht="22" customHeight="1" x14ac:dyDescent="0.7">
      <c r="B87" s="154" t="s">
        <v>209</v>
      </c>
      <c r="C87" s="204">
        <v>7727</v>
      </c>
      <c r="D87" s="204">
        <v>7808</v>
      </c>
      <c r="E87" s="204">
        <v>8578</v>
      </c>
      <c r="F87" s="204">
        <v>8954</v>
      </c>
      <c r="G87" s="204">
        <v>8775</v>
      </c>
    </row>
    <row r="88" spans="2:7" ht="22" customHeight="1" x14ac:dyDescent="0.7">
      <c r="B88" s="120" t="s">
        <v>210</v>
      </c>
      <c r="C88" s="121">
        <v>94873</v>
      </c>
      <c r="D88" s="121">
        <v>75801</v>
      </c>
      <c r="E88" s="121">
        <v>74037</v>
      </c>
      <c r="F88" s="121">
        <v>74612</v>
      </c>
      <c r="G88" s="121">
        <v>74069</v>
      </c>
    </row>
    <row r="89" spans="2:7" ht="22" customHeight="1" x14ac:dyDescent="0.7">
      <c r="B89" s="154" t="s">
        <v>203</v>
      </c>
      <c r="C89" s="204">
        <v>81279</v>
      </c>
      <c r="D89" s="204">
        <v>60929</v>
      </c>
      <c r="E89" s="204">
        <v>59903</v>
      </c>
      <c r="F89" s="204">
        <v>58305</v>
      </c>
      <c r="G89" s="204">
        <v>55489</v>
      </c>
    </row>
    <row r="90" spans="2:7" ht="22" customHeight="1" x14ac:dyDescent="0.7">
      <c r="B90" s="154" t="s">
        <v>204</v>
      </c>
      <c r="C90" s="204">
        <v>2401</v>
      </c>
      <c r="D90" s="204">
        <v>2300</v>
      </c>
      <c r="E90" s="204">
        <v>2185</v>
      </c>
      <c r="F90" s="204">
        <v>2281</v>
      </c>
      <c r="G90" s="204">
        <v>3591</v>
      </c>
    </row>
    <row r="91" spans="2:7" ht="22" customHeight="1" x14ac:dyDescent="0.7">
      <c r="B91" s="154" t="s">
        <v>205</v>
      </c>
      <c r="C91" s="204">
        <v>10848</v>
      </c>
      <c r="D91" s="204">
        <v>12268</v>
      </c>
      <c r="E91" s="204">
        <v>11635</v>
      </c>
      <c r="F91" s="204">
        <v>12906</v>
      </c>
      <c r="G91" s="204">
        <v>14352</v>
      </c>
    </row>
    <row r="92" spans="2:7" ht="22" customHeight="1" x14ac:dyDescent="0.7">
      <c r="B92" s="154" t="s">
        <v>206</v>
      </c>
      <c r="C92" s="204">
        <v>345</v>
      </c>
      <c r="D92" s="204">
        <v>304</v>
      </c>
      <c r="E92" s="204">
        <v>314</v>
      </c>
      <c r="F92" s="204">
        <v>1120</v>
      </c>
      <c r="G92" s="204">
        <v>637</v>
      </c>
    </row>
    <row r="93" spans="2:7" ht="22" customHeight="1" x14ac:dyDescent="0.7">
      <c r="B93" s="120" t="s">
        <v>211</v>
      </c>
      <c r="C93" s="121">
        <v>1221296</v>
      </c>
      <c r="D93" s="121">
        <v>1148957</v>
      </c>
      <c r="E93" s="121">
        <v>1175701</v>
      </c>
      <c r="F93" s="121">
        <v>1202689</v>
      </c>
      <c r="G93" s="121">
        <v>1249000</v>
      </c>
    </row>
    <row r="94" spans="2:7" ht="22" customHeight="1" x14ac:dyDescent="0.7">
      <c r="B94" s="154" t="s">
        <v>203</v>
      </c>
      <c r="C94" s="204">
        <v>127891</v>
      </c>
      <c r="D94" s="204">
        <v>119661</v>
      </c>
      <c r="E94" s="204">
        <v>128115</v>
      </c>
      <c r="F94" s="204">
        <v>140014</v>
      </c>
      <c r="G94" s="204">
        <v>150319</v>
      </c>
    </row>
    <row r="95" spans="2:7" ht="22" customHeight="1" x14ac:dyDescent="0.7">
      <c r="B95" s="154" t="s">
        <v>205</v>
      </c>
      <c r="C95" s="204">
        <v>1019076</v>
      </c>
      <c r="D95" s="204">
        <v>957147</v>
      </c>
      <c r="E95" s="204">
        <v>973036</v>
      </c>
      <c r="F95" s="204">
        <v>985176</v>
      </c>
      <c r="G95" s="204">
        <v>1013150</v>
      </c>
    </row>
    <row r="96" spans="2:7" ht="22" customHeight="1" x14ac:dyDescent="0.7">
      <c r="B96" s="154" t="s">
        <v>206</v>
      </c>
      <c r="C96" s="204">
        <v>74329</v>
      </c>
      <c r="D96" s="204">
        <v>72149</v>
      </c>
      <c r="E96" s="204">
        <v>74550</v>
      </c>
      <c r="F96" s="204">
        <v>77499</v>
      </c>
      <c r="G96" s="204">
        <v>85531</v>
      </c>
    </row>
    <row r="97" spans="2:7" ht="22" customHeight="1" x14ac:dyDescent="0.7">
      <c r="B97" s="120" t="s">
        <v>212</v>
      </c>
      <c r="C97" s="121">
        <v>7460</v>
      </c>
      <c r="D97" s="121">
        <v>7191</v>
      </c>
      <c r="E97" s="121">
        <v>7352</v>
      </c>
      <c r="F97" s="121">
        <v>7052</v>
      </c>
      <c r="G97" s="121">
        <v>7648</v>
      </c>
    </row>
    <row r="98" spans="2:7" ht="22" customHeight="1" x14ac:dyDescent="0.7">
      <c r="B98" s="120" t="s">
        <v>213</v>
      </c>
      <c r="C98" s="121">
        <v>30822</v>
      </c>
      <c r="D98" s="121">
        <v>28997</v>
      </c>
      <c r="E98" s="121">
        <v>28408</v>
      </c>
      <c r="F98" s="121">
        <v>27438</v>
      </c>
      <c r="G98" s="121">
        <v>26750</v>
      </c>
    </row>
    <row r="99" spans="2:7" ht="22" customHeight="1" x14ac:dyDescent="0.7">
      <c r="B99" s="120" t="s">
        <v>214</v>
      </c>
      <c r="C99" s="121">
        <v>19150</v>
      </c>
      <c r="D99" s="121">
        <v>17249</v>
      </c>
      <c r="E99" s="121">
        <v>17287</v>
      </c>
      <c r="F99" s="121">
        <v>17308</v>
      </c>
      <c r="G99" s="121">
        <v>17527</v>
      </c>
    </row>
    <row r="100" spans="2:7" ht="22" customHeight="1" x14ac:dyDescent="0.7">
      <c r="B100" s="154" t="s">
        <v>215</v>
      </c>
      <c r="C100" s="204">
        <v>13510</v>
      </c>
      <c r="D100" s="204">
        <v>11960</v>
      </c>
      <c r="E100" s="204">
        <v>12025</v>
      </c>
      <c r="F100" s="204">
        <v>11958</v>
      </c>
      <c r="G100" s="204">
        <v>12252</v>
      </c>
    </row>
    <row r="101" spans="2:7" ht="22" customHeight="1" x14ac:dyDescent="0.7">
      <c r="B101" s="154" t="s">
        <v>216</v>
      </c>
      <c r="C101" s="204">
        <v>5640</v>
      </c>
      <c r="D101" s="204">
        <v>5289</v>
      </c>
      <c r="E101" s="204">
        <v>5262</v>
      </c>
      <c r="F101" s="204">
        <v>5350</v>
      </c>
      <c r="G101" s="204">
        <v>5275</v>
      </c>
    </row>
    <row r="102" spans="2:7" ht="22" customHeight="1" x14ac:dyDescent="0.7">
      <c r="B102" s="120" t="s">
        <v>217</v>
      </c>
      <c r="C102" s="121">
        <v>3969</v>
      </c>
      <c r="D102" s="121">
        <v>68710</v>
      </c>
      <c r="E102" s="121">
        <v>69369</v>
      </c>
      <c r="F102" s="121">
        <v>75011</v>
      </c>
      <c r="G102" s="121">
        <v>2855</v>
      </c>
    </row>
    <row r="103" spans="2:7" ht="22" customHeight="1" thickBot="1" x14ac:dyDescent="0.75">
      <c r="B103" s="120" t="s">
        <v>218</v>
      </c>
      <c r="C103" s="121">
        <v>43664</v>
      </c>
      <c r="D103" s="121">
        <v>44079</v>
      </c>
      <c r="E103" s="121">
        <v>42174</v>
      </c>
      <c r="F103" s="121">
        <v>42999</v>
      </c>
      <c r="G103" s="121">
        <v>43811</v>
      </c>
    </row>
    <row r="104" spans="2:7" ht="22" customHeight="1" thickBot="1" x14ac:dyDescent="0.3">
      <c r="B104" s="123" t="s">
        <v>219</v>
      </c>
      <c r="C104" s="124">
        <v>1845177</v>
      </c>
      <c r="D104" s="124">
        <v>1815888</v>
      </c>
      <c r="E104" s="124">
        <v>1840668</v>
      </c>
      <c r="F104" s="124">
        <v>1867515</v>
      </c>
      <c r="G104" s="124">
        <v>1856625</v>
      </c>
    </row>
    <row r="105" spans="2:7" ht="40.5" customHeight="1" x14ac:dyDescent="0.7">
      <c r="B105" s="126" t="s">
        <v>220</v>
      </c>
      <c r="C105" s="121"/>
      <c r="D105" s="121"/>
      <c r="E105" s="121"/>
      <c r="F105" s="121"/>
      <c r="G105" s="121"/>
    </row>
    <row r="106" spans="2:7" ht="22" customHeight="1" x14ac:dyDescent="0.7">
      <c r="B106" s="120" t="s">
        <v>221</v>
      </c>
      <c r="C106" s="121">
        <v>164971</v>
      </c>
      <c r="D106" s="121">
        <v>155682</v>
      </c>
      <c r="E106" s="121">
        <v>164608</v>
      </c>
      <c r="F106" s="121">
        <v>171546</v>
      </c>
      <c r="G106" s="121">
        <v>195949</v>
      </c>
    </row>
    <row r="107" spans="2:7" ht="22" customHeight="1" x14ac:dyDescent="0.7">
      <c r="B107" s="154" t="s">
        <v>222</v>
      </c>
      <c r="C107" s="204">
        <v>45422</v>
      </c>
      <c r="D107" s="204">
        <v>39997</v>
      </c>
      <c r="E107" s="204">
        <v>42926</v>
      </c>
      <c r="F107" s="204">
        <v>36120</v>
      </c>
      <c r="G107" s="204">
        <v>47780</v>
      </c>
    </row>
    <row r="108" spans="2:7" ht="22" customHeight="1" x14ac:dyDescent="0.7">
      <c r="B108" s="154" t="s">
        <v>223</v>
      </c>
      <c r="C108" s="204">
        <v>0</v>
      </c>
      <c r="D108" s="204">
        <v>0</v>
      </c>
      <c r="E108" s="204">
        <v>0</v>
      </c>
      <c r="F108" s="204">
        <v>0</v>
      </c>
      <c r="G108" s="204">
        <v>0</v>
      </c>
    </row>
    <row r="109" spans="2:7" ht="22" customHeight="1" x14ac:dyDescent="0.7">
      <c r="B109" s="154" t="s">
        <v>224</v>
      </c>
      <c r="C109" s="204">
        <v>29756</v>
      </c>
      <c r="D109" s="204">
        <v>30816</v>
      </c>
      <c r="E109" s="204">
        <v>31415</v>
      </c>
      <c r="F109" s="204">
        <v>39443</v>
      </c>
      <c r="G109" s="204">
        <v>40529</v>
      </c>
    </row>
    <row r="110" spans="2:7" ht="22" customHeight="1" x14ac:dyDescent="0.7">
      <c r="B110" s="154" t="s">
        <v>207</v>
      </c>
      <c r="C110" s="204">
        <v>50197</v>
      </c>
      <c r="D110" s="204">
        <v>50396</v>
      </c>
      <c r="E110" s="204">
        <v>51712</v>
      </c>
      <c r="F110" s="204">
        <v>51968</v>
      </c>
      <c r="G110" s="204">
        <v>59922</v>
      </c>
    </row>
    <row r="111" spans="2:7" ht="22" customHeight="1" x14ac:dyDescent="0.7">
      <c r="B111" s="154" t="s">
        <v>225</v>
      </c>
      <c r="C111" s="204">
        <v>39596</v>
      </c>
      <c r="D111" s="204">
        <v>34473</v>
      </c>
      <c r="E111" s="204">
        <v>38555</v>
      </c>
      <c r="F111" s="204">
        <v>44015</v>
      </c>
      <c r="G111" s="204">
        <v>47718</v>
      </c>
    </row>
    <row r="112" spans="2:7" ht="22" customHeight="1" x14ac:dyDescent="0.7">
      <c r="B112" s="120" t="s">
        <v>226</v>
      </c>
      <c r="C112" s="121">
        <v>35920</v>
      </c>
      <c r="D112" s="121">
        <v>35513</v>
      </c>
      <c r="E112" s="121">
        <v>37079</v>
      </c>
      <c r="F112" s="121">
        <v>42148</v>
      </c>
      <c r="G112" s="121">
        <v>39623</v>
      </c>
    </row>
    <row r="113" spans="2:7" ht="22" customHeight="1" x14ac:dyDescent="0.7">
      <c r="B113" s="154" t="s">
        <v>222</v>
      </c>
      <c r="C113" s="204">
        <v>24711</v>
      </c>
      <c r="D113" s="204">
        <v>22499</v>
      </c>
      <c r="E113" s="204">
        <v>23938</v>
      </c>
      <c r="F113" s="204">
        <v>25930</v>
      </c>
      <c r="G113" s="204">
        <v>23866</v>
      </c>
    </row>
    <row r="114" spans="2:7" ht="22" customHeight="1" x14ac:dyDescent="0.7">
      <c r="B114" s="154" t="s">
        <v>223</v>
      </c>
      <c r="C114" s="204">
        <v>8661</v>
      </c>
      <c r="D114" s="204">
        <v>9671</v>
      </c>
      <c r="E114" s="204">
        <v>10608</v>
      </c>
      <c r="F114" s="204">
        <v>11686</v>
      </c>
      <c r="G114" s="204">
        <v>13023</v>
      </c>
    </row>
    <row r="115" spans="2:7" ht="22" customHeight="1" x14ac:dyDescent="0.7">
      <c r="B115" s="154" t="s">
        <v>224</v>
      </c>
      <c r="C115" s="204">
        <v>2548</v>
      </c>
      <c r="D115" s="204">
        <v>3343</v>
      </c>
      <c r="E115" s="204">
        <v>2508</v>
      </c>
      <c r="F115" s="204">
        <v>4510</v>
      </c>
      <c r="G115" s="204">
        <v>2711</v>
      </c>
    </row>
    <row r="116" spans="2:7" ht="22" customHeight="1" x14ac:dyDescent="0.7">
      <c r="B116" s="154" t="s">
        <v>225</v>
      </c>
      <c r="C116" s="204">
        <v>0</v>
      </c>
      <c r="D116" s="204">
        <v>0</v>
      </c>
      <c r="E116" s="204">
        <v>25</v>
      </c>
      <c r="F116" s="204">
        <v>22</v>
      </c>
      <c r="G116" s="204">
        <v>23</v>
      </c>
    </row>
    <row r="117" spans="2:7" ht="22" customHeight="1" x14ac:dyDescent="0.7">
      <c r="B117" s="120" t="s">
        <v>227</v>
      </c>
      <c r="C117" s="121">
        <v>1477629</v>
      </c>
      <c r="D117" s="121">
        <v>1400632</v>
      </c>
      <c r="E117" s="121">
        <v>1414964</v>
      </c>
      <c r="F117" s="121">
        <v>1421184</v>
      </c>
      <c r="G117" s="121">
        <v>1453068</v>
      </c>
    </row>
    <row r="118" spans="2:7" ht="22" customHeight="1" x14ac:dyDescent="0.7">
      <c r="B118" s="154" t="s">
        <v>222</v>
      </c>
      <c r="C118" s="204">
        <v>1011761</v>
      </c>
      <c r="D118" s="204">
        <v>945733</v>
      </c>
      <c r="E118" s="204">
        <v>959266</v>
      </c>
      <c r="F118" s="204">
        <v>979150</v>
      </c>
      <c r="G118" s="204">
        <v>987615</v>
      </c>
    </row>
    <row r="119" spans="2:7" ht="22" customHeight="1" x14ac:dyDescent="0.7">
      <c r="B119" s="154" t="s">
        <v>223</v>
      </c>
      <c r="C119" s="204">
        <v>309555</v>
      </c>
      <c r="D119" s="204">
        <v>302292</v>
      </c>
      <c r="E119" s="204">
        <v>306015</v>
      </c>
      <c r="F119" s="204">
        <v>312704</v>
      </c>
      <c r="G119" s="204">
        <v>315596</v>
      </c>
    </row>
    <row r="120" spans="2:7" ht="22" customHeight="1" x14ac:dyDescent="0.7">
      <c r="B120" s="154" t="s">
        <v>224</v>
      </c>
      <c r="C120" s="204">
        <v>111734</v>
      </c>
      <c r="D120" s="204">
        <v>108310</v>
      </c>
      <c r="E120" s="204">
        <v>106617</v>
      </c>
      <c r="F120" s="204">
        <v>93234</v>
      </c>
      <c r="G120" s="204">
        <v>102468</v>
      </c>
    </row>
    <row r="121" spans="2:7" ht="22" customHeight="1" x14ac:dyDescent="0.7">
      <c r="B121" s="154" t="s">
        <v>225</v>
      </c>
      <c r="C121" s="204">
        <v>44579</v>
      </c>
      <c r="D121" s="204">
        <v>44297</v>
      </c>
      <c r="E121" s="204">
        <v>43066</v>
      </c>
      <c r="F121" s="204">
        <v>36096</v>
      </c>
      <c r="G121" s="204">
        <v>47389</v>
      </c>
    </row>
    <row r="122" spans="2:7" ht="22" customHeight="1" x14ac:dyDescent="0.7">
      <c r="B122" s="120" t="s">
        <v>228</v>
      </c>
      <c r="C122" s="121">
        <v>17777</v>
      </c>
      <c r="D122" s="121">
        <v>18343</v>
      </c>
      <c r="E122" s="121">
        <v>18620</v>
      </c>
      <c r="F122" s="121">
        <v>18737</v>
      </c>
      <c r="G122" s="121">
        <v>18556</v>
      </c>
    </row>
    <row r="123" spans="2:7" ht="22" customHeight="1" x14ac:dyDescent="0.7">
      <c r="B123" s="120" t="s">
        <v>229</v>
      </c>
      <c r="C123" s="121">
        <v>8353</v>
      </c>
      <c r="D123" s="121">
        <v>8098</v>
      </c>
      <c r="E123" s="121">
        <v>7744</v>
      </c>
      <c r="F123" s="121">
        <v>8355</v>
      </c>
      <c r="G123" s="121">
        <v>8769</v>
      </c>
    </row>
    <row r="124" spans="2:7" ht="22" customHeight="1" x14ac:dyDescent="0.7">
      <c r="B124" s="120" t="s">
        <v>230</v>
      </c>
      <c r="C124" s="121">
        <v>0</v>
      </c>
      <c r="D124" s="121">
        <v>59361</v>
      </c>
      <c r="E124" s="121">
        <v>59058</v>
      </c>
      <c r="F124" s="121">
        <v>62995</v>
      </c>
      <c r="G124" s="121">
        <v>0</v>
      </c>
    </row>
    <row r="125" spans="2:7" ht="22" customHeight="1" thickBot="1" x14ac:dyDescent="0.75">
      <c r="B125" s="120" t="s">
        <v>231</v>
      </c>
      <c r="C125" s="121">
        <v>30013</v>
      </c>
      <c r="D125" s="121">
        <v>29274</v>
      </c>
      <c r="E125" s="121">
        <v>28681</v>
      </c>
      <c r="F125" s="121">
        <v>29802</v>
      </c>
      <c r="G125" s="121">
        <v>28112</v>
      </c>
    </row>
    <row r="126" spans="2:7" ht="22" customHeight="1" thickBot="1" x14ac:dyDescent="0.3">
      <c r="B126" s="123" t="s">
        <v>232</v>
      </c>
      <c r="C126" s="124">
        <v>1734663</v>
      </c>
      <c r="D126" s="124">
        <v>1706903</v>
      </c>
      <c r="E126" s="124">
        <v>1730754</v>
      </c>
      <c r="F126" s="124">
        <v>1754767</v>
      </c>
      <c r="G126" s="124">
        <v>1744077</v>
      </c>
    </row>
    <row r="127" spans="2:7" ht="22" customHeight="1" x14ac:dyDescent="0.7">
      <c r="B127" s="120" t="s">
        <v>233</v>
      </c>
      <c r="C127" s="121">
        <v>137564</v>
      </c>
      <c r="D127" s="121">
        <v>138066</v>
      </c>
      <c r="E127" s="121">
        <v>139081</v>
      </c>
      <c r="F127" s="121">
        <v>141144</v>
      </c>
      <c r="G127" s="121">
        <v>141113</v>
      </c>
    </row>
    <row r="128" spans="2:7" ht="22" customHeight="1" x14ac:dyDescent="0.7">
      <c r="B128" s="154" t="s">
        <v>234</v>
      </c>
      <c r="C128" s="204">
        <v>7576</v>
      </c>
      <c r="D128" s="204">
        <v>7443</v>
      </c>
      <c r="E128" s="204">
        <v>7443</v>
      </c>
      <c r="F128" s="204">
        <v>7345</v>
      </c>
      <c r="G128" s="204">
        <v>7345</v>
      </c>
    </row>
    <row r="129" spans="2:7" ht="22" customHeight="1" x14ac:dyDescent="0.7">
      <c r="B129" s="154" t="s">
        <v>235</v>
      </c>
      <c r="C129" s="204">
        <v>128118</v>
      </c>
      <c r="D129" s="204">
        <v>123790</v>
      </c>
      <c r="E129" s="204">
        <v>123005</v>
      </c>
      <c r="F129" s="204">
        <v>121396</v>
      </c>
      <c r="G129" s="204">
        <v>128313</v>
      </c>
    </row>
    <row r="130" spans="2:7" ht="22" customHeight="1" x14ac:dyDescent="0.7">
      <c r="B130" s="154" t="s">
        <v>410</v>
      </c>
      <c r="C130" s="204">
        <v>3402</v>
      </c>
      <c r="D130" s="204">
        <v>6833</v>
      </c>
      <c r="E130" s="204">
        <v>10337</v>
      </c>
      <c r="F130" s="204">
        <v>14101</v>
      </c>
      <c r="G130" s="204">
        <v>5455</v>
      </c>
    </row>
    <row r="131" spans="2:7" ht="22" customHeight="1" x14ac:dyDescent="0.7">
      <c r="B131" s="154" t="s">
        <v>236</v>
      </c>
      <c r="C131" s="204">
        <v>-1532</v>
      </c>
      <c r="D131" s="204">
        <v>0</v>
      </c>
      <c r="E131" s="204">
        <v>-1704</v>
      </c>
      <c r="F131" s="204">
        <v>-1698</v>
      </c>
      <c r="G131" s="204">
        <v>0</v>
      </c>
    </row>
    <row r="132" spans="2:7" ht="22" customHeight="1" x14ac:dyDescent="0.7">
      <c r="B132" s="120" t="s">
        <v>237</v>
      </c>
      <c r="C132" s="121">
        <v>-36179</v>
      </c>
      <c r="D132" s="121">
        <v>-37565</v>
      </c>
      <c r="E132" s="121">
        <v>-38004</v>
      </c>
      <c r="F132" s="121">
        <v>-37974</v>
      </c>
      <c r="G132" s="121">
        <v>-35088</v>
      </c>
    </row>
    <row r="133" spans="2:7" ht="22" customHeight="1" thickBot="1" x14ac:dyDescent="0.75">
      <c r="B133" s="120" t="s">
        <v>238</v>
      </c>
      <c r="C133" s="121">
        <v>9129</v>
      </c>
      <c r="D133" s="121">
        <v>8484</v>
      </c>
      <c r="E133" s="121">
        <v>8837</v>
      </c>
      <c r="F133" s="121">
        <v>9578</v>
      </c>
      <c r="G133" s="121">
        <v>6523</v>
      </c>
    </row>
    <row r="134" spans="2:7" ht="22" customHeight="1" thickBot="1" x14ac:dyDescent="0.3">
      <c r="B134" s="123" t="s">
        <v>239</v>
      </c>
      <c r="C134" s="124">
        <v>110514</v>
      </c>
      <c r="D134" s="124">
        <v>108985</v>
      </c>
      <c r="E134" s="124">
        <v>109914</v>
      </c>
      <c r="F134" s="124">
        <v>112748</v>
      </c>
      <c r="G134" s="124">
        <v>112548</v>
      </c>
    </row>
    <row r="135" spans="2:7" ht="22" customHeight="1" thickBot="1" x14ac:dyDescent="0.3">
      <c r="B135" s="123" t="s">
        <v>240</v>
      </c>
      <c r="C135" s="124">
        <v>1845177</v>
      </c>
      <c r="D135" s="124">
        <v>1815888</v>
      </c>
      <c r="E135" s="124">
        <v>1840668</v>
      </c>
      <c r="F135" s="124">
        <v>1867515</v>
      </c>
      <c r="G135" s="124">
        <v>1856625</v>
      </c>
    </row>
    <row r="136" spans="2:7" ht="22" customHeight="1" x14ac:dyDescent="0.25"/>
    <row r="137" spans="2:7" ht="19" x14ac:dyDescent="0.55000000000000004">
      <c r="B137" s="128" t="s">
        <v>407</v>
      </c>
    </row>
  </sheetData>
  <printOptions horizontalCentered="1"/>
  <pageMargins left="0.39370078740157483" right="0.39370078740157483" top="0.39370078740157483" bottom="0.39370078740157483" header="0" footer="0"/>
  <pageSetup paperSize="9" scale="40" fitToHeight="2" orientation="portrait" r:id="rId1"/>
  <headerFooter alignWithMargins="0"/>
  <rowBreaks count="1" manualBreakCount="1">
    <brk id="70" max="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1607F-4000-4BE9-89F1-ACF3AD8A21CE}">
  <sheetPr>
    <pageSetUpPr autoPageBreaks="0"/>
  </sheetPr>
  <dimension ref="B1:J5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0.765625" style="1" customWidth="1"/>
    <col min="8" max="16384" width="7.23046875" style="1"/>
  </cols>
  <sheetData>
    <row r="1" spans="2:7" ht="25" customHeight="1" x14ac:dyDescent="0.25"/>
    <row r="2" spans="2:7" ht="75" customHeight="1" x14ac:dyDescent="0.25"/>
    <row r="3" spans="2:7" ht="29" x14ac:dyDescent="0.25">
      <c r="B3" s="4" t="s">
        <v>5</v>
      </c>
      <c r="C3" s="5"/>
      <c r="D3" s="5"/>
      <c r="E3" s="5"/>
      <c r="F3" s="5"/>
      <c r="G3" s="5"/>
    </row>
    <row r="4" spans="2:7" ht="22" customHeight="1" x14ac:dyDescent="0.25">
      <c r="B4" s="22" t="s">
        <v>142</v>
      </c>
      <c r="C4" s="5"/>
      <c r="D4" s="5"/>
      <c r="E4" s="5"/>
      <c r="F4" s="5"/>
      <c r="G4" s="5"/>
    </row>
    <row r="5" spans="2:7" ht="22" customHeight="1" thickBot="1" x14ac:dyDescent="0.4">
      <c r="B5" s="36"/>
      <c r="C5" s="7"/>
      <c r="D5" s="7"/>
      <c r="E5" s="8" t="s">
        <v>2</v>
      </c>
      <c r="F5" s="8"/>
      <c r="G5"/>
    </row>
    <row r="6" spans="2:7" ht="22" customHeight="1" thickBot="1" x14ac:dyDescent="0.3">
      <c r="B6" s="5"/>
      <c r="C6" s="10" t="s">
        <v>171</v>
      </c>
      <c r="D6" s="10" t="s">
        <v>173</v>
      </c>
      <c r="E6" s="10" t="s">
        <v>3</v>
      </c>
      <c r="F6" s="10" t="s">
        <v>0</v>
      </c>
      <c r="G6" s="327" t="s">
        <v>172</v>
      </c>
    </row>
    <row r="7" spans="2:7" ht="22" customHeight="1" x14ac:dyDescent="0.35">
      <c r="B7" s="43"/>
      <c r="C7" s="5"/>
      <c r="D7" s="5"/>
      <c r="E7" s="5"/>
      <c r="F7" s="5"/>
      <c r="G7"/>
    </row>
    <row r="8" spans="2:7" ht="22" customHeight="1" x14ac:dyDescent="0.25">
      <c r="B8" s="9" t="s">
        <v>243</v>
      </c>
      <c r="C8" s="13">
        <v>50287</v>
      </c>
      <c r="D8" s="13">
        <v>51164</v>
      </c>
      <c r="E8" s="13">
        <v>-877</v>
      </c>
      <c r="F8" s="14">
        <v>-1.7140958486435776</v>
      </c>
      <c r="G8" s="196">
        <v>51110</v>
      </c>
    </row>
    <row r="9" spans="2:7" ht="22" customHeight="1" x14ac:dyDescent="0.25">
      <c r="B9" s="9" t="s">
        <v>244</v>
      </c>
      <c r="C9" s="13">
        <v>540129</v>
      </c>
      <c r="D9" s="13">
        <v>536420</v>
      </c>
      <c r="E9" s="13">
        <v>3709</v>
      </c>
      <c r="F9" s="14">
        <v>0.69143581521941766</v>
      </c>
      <c r="G9" s="196">
        <v>530749</v>
      </c>
    </row>
    <row r="10" spans="2:7" ht="22" customHeight="1" x14ac:dyDescent="0.25">
      <c r="B10" s="9" t="s">
        <v>245</v>
      </c>
      <c r="C10" s="13">
        <v>310208</v>
      </c>
      <c r="D10" s="13">
        <v>286811</v>
      </c>
      <c r="E10" s="13">
        <v>23397</v>
      </c>
      <c r="F10" s="14">
        <v>8.1576369107182085</v>
      </c>
      <c r="G10" s="196">
        <v>295998</v>
      </c>
    </row>
    <row r="11" spans="2:7" ht="22" customHeight="1" x14ac:dyDescent="0.25">
      <c r="B11" s="9" t="s">
        <v>246</v>
      </c>
      <c r="C11" s="13">
        <v>38778</v>
      </c>
      <c r="D11" s="13">
        <v>37668</v>
      </c>
      <c r="E11" s="13">
        <v>1110</v>
      </c>
      <c r="F11" s="14">
        <v>2.946798343421472</v>
      </c>
      <c r="G11" s="196">
        <v>38540</v>
      </c>
    </row>
    <row r="12" spans="2:7" ht="22" customHeight="1" x14ac:dyDescent="0.25">
      <c r="B12" s="9" t="s">
        <v>247</v>
      </c>
      <c r="C12" s="13">
        <v>11166</v>
      </c>
      <c r="D12" s="13">
        <v>11627</v>
      </c>
      <c r="E12" s="13">
        <v>-461</v>
      </c>
      <c r="F12" s="14">
        <v>-3.9649092629225078</v>
      </c>
      <c r="G12" s="196">
        <v>10313</v>
      </c>
    </row>
    <row r="13" spans="2:7" ht="22" customHeight="1" x14ac:dyDescent="0.25">
      <c r="B13" s="9" t="s">
        <v>248</v>
      </c>
      <c r="C13" s="13">
        <v>26073</v>
      </c>
      <c r="D13" s="13">
        <v>24804</v>
      </c>
      <c r="E13" s="13">
        <v>1269</v>
      </c>
      <c r="F13" s="14">
        <v>5.11611030478955</v>
      </c>
      <c r="G13" s="196">
        <v>26179</v>
      </c>
    </row>
    <row r="14" spans="2:7" ht="22" customHeight="1" x14ac:dyDescent="0.25">
      <c r="B14" s="9" t="s">
        <v>249</v>
      </c>
      <c r="C14" s="13">
        <v>33512</v>
      </c>
      <c r="D14" s="13">
        <v>32039</v>
      </c>
      <c r="E14" s="13">
        <v>1473</v>
      </c>
      <c r="F14" s="14">
        <v>4.5975217703423956</v>
      </c>
      <c r="G14" s="196">
        <v>31577</v>
      </c>
    </row>
    <row r="15" spans="2:7" ht="22" customHeight="1" x14ac:dyDescent="0.25">
      <c r="B15" s="26" t="s">
        <v>250</v>
      </c>
      <c r="C15" s="27">
        <v>1010153</v>
      </c>
      <c r="D15" s="27">
        <v>980533</v>
      </c>
      <c r="E15" s="27">
        <v>29620</v>
      </c>
      <c r="F15" s="176">
        <v>3.0208060310055855</v>
      </c>
      <c r="G15" s="133">
        <v>984466</v>
      </c>
    </row>
    <row r="16" spans="2:7" ht="22" customHeight="1" x14ac:dyDescent="0.25">
      <c r="B16" s="9" t="s">
        <v>251</v>
      </c>
      <c r="C16" s="13">
        <v>82872</v>
      </c>
      <c r="D16" s="13">
        <v>67409</v>
      </c>
      <c r="E16" s="13">
        <v>15463</v>
      </c>
      <c r="F16" s="14">
        <v>22.939073417496179</v>
      </c>
      <c r="G16" s="196">
        <v>73980</v>
      </c>
    </row>
    <row r="17" spans="2:10" ht="22" customHeight="1" x14ac:dyDescent="0.25">
      <c r="B17" s="26" t="s">
        <v>252</v>
      </c>
      <c r="C17" s="27">
        <v>1093025</v>
      </c>
      <c r="D17" s="27">
        <v>1047942</v>
      </c>
      <c r="E17" s="27">
        <v>45083</v>
      </c>
      <c r="F17" s="176">
        <v>4.3020510677117629</v>
      </c>
      <c r="G17" s="133">
        <v>1058446</v>
      </c>
    </row>
    <row r="18" spans="2:10" ht="22" customHeight="1" thickBot="1" x14ac:dyDescent="0.3">
      <c r="B18" s="9" t="s">
        <v>253</v>
      </c>
      <c r="C18" s="13">
        <v>22216</v>
      </c>
      <c r="D18" s="13">
        <v>21278</v>
      </c>
      <c r="E18" s="13">
        <v>938</v>
      </c>
      <c r="F18" s="14">
        <v>4.4083090516025942</v>
      </c>
      <c r="G18" s="196">
        <v>21158</v>
      </c>
    </row>
    <row r="19" spans="2:10" ht="22" customHeight="1" thickBot="1" x14ac:dyDescent="0.3">
      <c r="B19" s="28" t="s">
        <v>5</v>
      </c>
      <c r="C19" s="29">
        <v>1070809</v>
      </c>
      <c r="D19" s="29">
        <v>1026664</v>
      </c>
      <c r="E19" s="29">
        <v>44145</v>
      </c>
      <c r="F19" s="30">
        <v>4.2998488307761837</v>
      </c>
      <c r="G19" s="124">
        <v>1037288</v>
      </c>
    </row>
    <row r="20" spans="2:10" ht="24" customHeight="1" x14ac:dyDescent="0.25">
      <c r="J20" s="320"/>
    </row>
    <row r="21" spans="2:10" ht="40.5" customHeight="1" x14ac:dyDescent="0.55000000000000004">
      <c r="B21" s="333" t="s">
        <v>409</v>
      </c>
      <c r="C21" s="333"/>
      <c r="D21" s="333"/>
      <c r="E21" s="333"/>
      <c r="F21" s="333"/>
      <c r="G21" s="333"/>
      <c r="H21" s="333"/>
      <c r="I21" s="333"/>
      <c r="J21" s="320"/>
    </row>
    <row r="22" spans="2:10" ht="55" customHeight="1" x14ac:dyDescent="0.25">
      <c r="C22" s="37"/>
      <c r="D22" s="37"/>
      <c r="E22" s="37"/>
    </row>
    <row r="23" spans="2:10" ht="55" customHeight="1" x14ac:dyDescent="0.25">
      <c r="C23" s="37"/>
      <c r="D23" s="37"/>
      <c r="E23" s="37"/>
    </row>
    <row r="24" spans="2:10" ht="55" customHeight="1" x14ac:dyDescent="0.25">
      <c r="C24" s="37"/>
      <c r="D24" s="37"/>
      <c r="E24" s="37"/>
    </row>
    <row r="25" spans="2:10" ht="55" customHeight="1" x14ac:dyDescent="0.25"/>
    <row r="26" spans="2:10" ht="55" customHeight="1" x14ac:dyDescent="0.25"/>
    <row r="27" spans="2:10" ht="55" customHeight="1" x14ac:dyDescent="0.25"/>
    <row r="28" spans="2:10" ht="55" customHeight="1" x14ac:dyDescent="0.25"/>
    <row r="29" spans="2:10" ht="55" customHeight="1" x14ac:dyDescent="0.25"/>
    <row r="30" spans="2:10" ht="55" customHeight="1" x14ac:dyDescent="0.25"/>
    <row r="31" spans="2:10" ht="25" customHeight="1" x14ac:dyDescent="0.25"/>
    <row r="32" spans="2:10" ht="75" customHeight="1" x14ac:dyDescent="0.25"/>
    <row r="33" spans="2:7" ht="29" x14ac:dyDescent="0.25">
      <c r="B33" s="4" t="s">
        <v>5</v>
      </c>
      <c r="C33" s="5"/>
      <c r="D33" s="5"/>
      <c r="E33" s="5"/>
      <c r="F33" s="5"/>
      <c r="G33" s="5"/>
    </row>
    <row r="34" spans="2:7" ht="22" customHeight="1" x14ac:dyDescent="0.25">
      <c r="B34" s="22" t="s">
        <v>142</v>
      </c>
      <c r="C34" s="5"/>
      <c r="D34" s="5"/>
      <c r="E34" s="5"/>
      <c r="F34" s="5"/>
      <c r="G34" s="5"/>
    </row>
    <row r="35" spans="2:7" ht="22" customHeight="1" thickBot="1" x14ac:dyDescent="0.3">
      <c r="B35" s="5"/>
      <c r="C35" s="10" t="s">
        <v>173</v>
      </c>
      <c r="D35" s="10" t="s">
        <v>241</v>
      </c>
      <c r="E35" s="10" t="s">
        <v>242</v>
      </c>
      <c r="F35" s="10" t="s">
        <v>172</v>
      </c>
      <c r="G35" s="10" t="s">
        <v>171</v>
      </c>
    </row>
    <row r="36" spans="2:7" ht="22" customHeight="1" x14ac:dyDescent="0.25">
      <c r="B36" s="43"/>
      <c r="C36" s="5"/>
      <c r="D36" s="5"/>
      <c r="E36" s="5"/>
      <c r="F36" s="5"/>
      <c r="G36" s="5"/>
    </row>
    <row r="37" spans="2:7" ht="22" customHeight="1" x14ac:dyDescent="0.25">
      <c r="B37" s="9" t="s">
        <v>243</v>
      </c>
      <c r="C37" s="13">
        <v>51164</v>
      </c>
      <c r="D37" s="13">
        <v>48432</v>
      </c>
      <c r="E37" s="13">
        <v>46943</v>
      </c>
      <c r="F37" s="13">
        <v>51110</v>
      </c>
      <c r="G37" s="13">
        <v>50287</v>
      </c>
    </row>
    <row r="38" spans="2:7" ht="22" customHeight="1" x14ac:dyDescent="0.25">
      <c r="B38" s="9" t="s">
        <v>244</v>
      </c>
      <c r="C38" s="13">
        <v>536420</v>
      </c>
      <c r="D38" s="13">
        <v>529629</v>
      </c>
      <c r="E38" s="13">
        <v>528692</v>
      </c>
      <c r="F38" s="13">
        <v>530749</v>
      </c>
      <c r="G38" s="13">
        <v>540129</v>
      </c>
    </row>
    <row r="39" spans="2:7" ht="22" customHeight="1" x14ac:dyDescent="0.25">
      <c r="B39" s="9" t="s">
        <v>245</v>
      </c>
      <c r="C39" s="13">
        <v>286811</v>
      </c>
      <c r="D39" s="13">
        <v>280488</v>
      </c>
      <c r="E39" s="13">
        <v>287067</v>
      </c>
      <c r="F39" s="13">
        <v>295998</v>
      </c>
      <c r="G39" s="13">
        <v>310208</v>
      </c>
    </row>
    <row r="40" spans="2:7" ht="22" customHeight="1" x14ac:dyDescent="0.25">
      <c r="B40" s="9" t="s">
        <v>246</v>
      </c>
      <c r="C40" s="13">
        <v>37668</v>
      </c>
      <c r="D40" s="13">
        <v>38185</v>
      </c>
      <c r="E40" s="13">
        <v>38360</v>
      </c>
      <c r="F40" s="13">
        <v>38540</v>
      </c>
      <c r="G40" s="13">
        <v>38778</v>
      </c>
    </row>
    <row r="41" spans="2:7" ht="22" customHeight="1" x14ac:dyDescent="0.25">
      <c r="B41" s="9" t="s">
        <v>247</v>
      </c>
      <c r="C41" s="13">
        <v>11627</v>
      </c>
      <c r="D41" s="13">
        <v>11593</v>
      </c>
      <c r="E41" s="13">
        <v>11164</v>
      </c>
      <c r="F41" s="13">
        <v>10313</v>
      </c>
      <c r="G41" s="13">
        <v>11166</v>
      </c>
    </row>
    <row r="42" spans="2:7" ht="22" customHeight="1" x14ac:dyDescent="0.25">
      <c r="B42" s="9" t="s">
        <v>248</v>
      </c>
      <c r="C42" s="13">
        <v>24804</v>
      </c>
      <c r="D42" s="13">
        <v>24582</v>
      </c>
      <c r="E42" s="13">
        <v>24946</v>
      </c>
      <c r="F42" s="13">
        <v>26179</v>
      </c>
      <c r="G42" s="13">
        <v>26073</v>
      </c>
    </row>
    <row r="43" spans="2:7" ht="22" customHeight="1" x14ac:dyDescent="0.25">
      <c r="B43" s="9" t="s">
        <v>249</v>
      </c>
      <c r="C43" s="13">
        <v>32039</v>
      </c>
      <c r="D43" s="13">
        <v>30401</v>
      </c>
      <c r="E43" s="13">
        <v>31022</v>
      </c>
      <c r="F43" s="13">
        <v>31577</v>
      </c>
      <c r="G43" s="13">
        <v>33512</v>
      </c>
    </row>
    <row r="44" spans="2:7" ht="22" customHeight="1" x14ac:dyDescent="0.25">
      <c r="B44" s="26" t="s">
        <v>250</v>
      </c>
      <c r="C44" s="27">
        <v>980533</v>
      </c>
      <c r="D44" s="27">
        <v>963310</v>
      </c>
      <c r="E44" s="27">
        <v>968194</v>
      </c>
      <c r="F44" s="27">
        <v>984466</v>
      </c>
      <c r="G44" s="27">
        <v>1010153</v>
      </c>
    </row>
    <row r="45" spans="2:7" ht="22" customHeight="1" x14ac:dyDescent="0.25">
      <c r="B45" s="9" t="s">
        <v>251</v>
      </c>
      <c r="C45" s="13">
        <v>67409</v>
      </c>
      <c r="D45" s="13">
        <v>68227</v>
      </c>
      <c r="E45" s="13">
        <v>80205</v>
      </c>
      <c r="F45" s="13">
        <v>73980</v>
      </c>
      <c r="G45" s="13">
        <v>82872</v>
      </c>
    </row>
    <row r="46" spans="2:7" ht="22" customHeight="1" x14ac:dyDescent="0.25">
      <c r="B46" s="26" t="s">
        <v>252</v>
      </c>
      <c r="C46" s="27">
        <v>1047942</v>
      </c>
      <c r="D46" s="27">
        <v>1031537</v>
      </c>
      <c r="E46" s="27">
        <v>1048399</v>
      </c>
      <c r="F46" s="27">
        <v>1058446</v>
      </c>
      <c r="G46" s="27">
        <v>1093025</v>
      </c>
    </row>
    <row r="47" spans="2:7" ht="22" customHeight="1" thickBot="1" x14ac:dyDescent="0.3">
      <c r="B47" s="9" t="s">
        <v>253</v>
      </c>
      <c r="C47" s="13">
        <v>21278</v>
      </c>
      <c r="D47" s="13">
        <v>20810</v>
      </c>
      <c r="E47" s="13">
        <v>21190</v>
      </c>
      <c r="F47" s="13">
        <v>21158</v>
      </c>
      <c r="G47" s="13">
        <v>22216</v>
      </c>
    </row>
    <row r="48" spans="2:7" ht="22" customHeight="1" thickBot="1" x14ac:dyDescent="0.3">
      <c r="B48" s="28" t="s">
        <v>5</v>
      </c>
      <c r="C48" s="29">
        <v>1026664</v>
      </c>
      <c r="D48" s="29">
        <v>1010727</v>
      </c>
      <c r="E48" s="29">
        <v>1027209</v>
      </c>
      <c r="F48" s="29">
        <v>1037288</v>
      </c>
      <c r="G48" s="29">
        <v>1070809</v>
      </c>
    </row>
    <row r="49" spans="2:10" ht="49.5" customHeight="1" x14ac:dyDescent="0.55000000000000004">
      <c r="B49" s="333" t="s">
        <v>409</v>
      </c>
      <c r="C49" s="333"/>
      <c r="D49" s="333"/>
      <c r="E49" s="333"/>
      <c r="F49" s="333"/>
      <c r="G49" s="333"/>
      <c r="H49" s="333"/>
      <c r="I49" s="333"/>
      <c r="J49" s="321"/>
    </row>
    <row r="50" spans="2:10" ht="18" x14ac:dyDescent="0.55000000000000004">
      <c r="B50" s="334"/>
      <c r="C50" s="334"/>
      <c r="D50" s="334"/>
      <c r="E50" s="334"/>
      <c r="F50" s="334"/>
      <c r="G50" s="334"/>
      <c r="H50" s="334"/>
      <c r="I50" s="334"/>
      <c r="J50" s="321"/>
    </row>
  </sheetData>
  <mergeCells count="3">
    <mergeCell ref="B21:I21"/>
    <mergeCell ref="B49:I49"/>
    <mergeCell ref="B50:I50"/>
  </mergeCells>
  <printOptions horizontalCentered="1"/>
  <pageMargins left="0.39370078740157483" right="0.39370078740157483" top="0.39370078740157483" bottom="0.39370078740157483" header="0" footer="0"/>
  <pageSetup paperSize="9" scale="49" fitToHeight="2" orientation="portrait" r:id="rId1"/>
  <headerFooter alignWithMargins="0"/>
  <rowBreaks count="1" manualBreakCount="1">
    <brk id="27" max="9"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14CB2-B14A-45CE-9527-39A4F929A5DB}">
  <sheetPr>
    <pageSetUpPr autoPageBreaks="0"/>
  </sheetPr>
  <dimension ref="B1:J62"/>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0.765625" style="1" customWidth="1"/>
    <col min="8" max="16384" width="7.23046875" style="1"/>
  </cols>
  <sheetData>
    <row r="1" spans="2:10" ht="25" customHeight="1" x14ac:dyDescent="0.25"/>
    <row r="2" spans="2:10" ht="75" customHeight="1" x14ac:dyDescent="0.25"/>
    <row r="3" spans="2:10" ht="29" x14ac:dyDescent="0.25">
      <c r="B3" s="4" t="s">
        <v>254</v>
      </c>
      <c r="C3" s="5"/>
      <c r="D3" s="5"/>
      <c r="E3" s="5"/>
      <c r="F3" s="5"/>
      <c r="G3" s="5"/>
    </row>
    <row r="4" spans="2:10" ht="22" customHeight="1" x14ac:dyDescent="0.25">
      <c r="B4" s="22" t="s">
        <v>142</v>
      </c>
      <c r="C4" s="5"/>
      <c r="D4" s="5"/>
      <c r="E4" s="5"/>
      <c r="F4" s="5"/>
      <c r="G4" s="5"/>
    </row>
    <row r="5" spans="2:10" ht="22" customHeight="1" thickBot="1" x14ac:dyDescent="0.4">
      <c r="B5" s="36"/>
      <c r="C5" s="7"/>
      <c r="D5" s="7"/>
      <c r="E5" s="8" t="s">
        <v>2</v>
      </c>
      <c r="F5" s="8"/>
      <c r="G5"/>
    </row>
    <row r="6" spans="2:10" ht="22" customHeight="1" thickBot="1" x14ac:dyDescent="0.3">
      <c r="B6" s="5"/>
      <c r="C6" s="10" t="s">
        <v>171</v>
      </c>
      <c r="D6" s="10" t="s">
        <v>173</v>
      </c>
      <c r="E6" s="10" t="s">
        <v>3</v>
      </c>
      <c r="F6" s="10" t="s">
        <v>0</v>
      </c>
      <c r="G6" s="327" t="s">
        <v>172</v>
      </c>
    </row>
    <row r="7" spans="2:10" ht="22" customHeight="1" x14ac:dyDescent="0.35">
      <c r="B7" s="43"/>
      <c r="C7" s="5"/>
      <c r="D7" s="5"/>
      <c r="E7" s="5"/>
      <c r="F7" s="5"/>
      <c r="G7"/>
    </row>
    <row r="8" spans="2:10" ht="22" customHeight="1" x14ac:dyDescent="0.25">
      <c r="B8" s="9" t="s">
        <v>255</v>
      </c>
      <c r="C8" s="13">
        <v>35893</v>
      </c>
      <c r="D8" s="13">
        <v>34189</v>
      </c>
      <c r="E8" s="13">
        <v>1704</v>
      </c>
      <c r="F8" s="14">
        <v>4.9840592003275903</v>
      </c>
      <c r="G8" s="196">
        <v>33739</v>
      </c>
    </row>
    <row r="9" spans="2:10" ht="22" customHeight="1" x14ac:dyDescent="0.25">
      <c r="B9" s="9" t="s">
        <v>256</v>
      </c>
      <c r="C9" s="167">
        <v>3</v>
      </c>
      <c r="D9" s="167">
        <v>2.98</v>
      </c>
      <c r="E9" s="206">
        <v>2.0000000000000018E-2</v>
      </c>
      <c r="F9" s="14"/>
      <c r="G9" s="322">
        <v>2.9106000000000001</v>
      </c>
    </row>
    <row r="10" spans="2:10" ht="22" customHeight="1" x14ac:dyDescent="0.25">
      <c r="B10" s="9" t="s">
        <v>257</v>
      </c>
      <c r="C10" s="13">
        <v>23572</v>
      </c>
      <c r="D10" s="13">
        <v>22314</v>
      </c>
      <c r="E10" s="13">
        <v>1258</v>
      </c>
      <c r="F10" s="14">
        <v>5.6377162319619973</v>
      </c>
      <c r="G10" s="196">
        <v>22358</v>
      </c>
    </row>
    <row r="11" spans="2:10" ht="22" customHeight="1" x14ac:dyDescent="0.25">
      <c r="B11" s="210" t="s">
        <v>258</v>
      </c>
      <c r="C11" s="207">
        <v>15043</v>
      </c>
      <c r="D11" s="207">
        <v>13758</v>
      </c>
      <c r="E11" s="207">
        <v>1285</v>
      </c>
      <c r="F11" s="208">
        <v>9.3400203517953191</v>
      </c>
      <c r="G11" s="198">
        <v>14087</v>
      </c>
    </row>
    <row r="12" spans="2:10" ht="22" customHeight="1" x14ac:dyDescent="0.25">
      <c r="B12" s="210" t="s">
        <v>259</v>
      </c>
      <c r="C12" s="207">
        <v>8529</v>
      </c>
      <c r="D12" s="207">
        <v>8556</v>
      </c>
      <c r="E12" s="207">
        <v>-27</v>
      </c>
      <c r="F12" s="208">
        <v>-0.31556802244039273</v>
      </c>
      <c r="G12" s="198">
        <v>8271</v>
      </c>
    </row>
    <row r="13" spans="2:10" ht="22" customHeight="1" x14ac:dyDescent="0.25">
      <c r="B13" s="9" t="s">
        <v>260</v>
      </c>
      <c r="C13" s="13">
        <v>65.67</v>
      </c>
      <c r="D13" s="13">
        <v>65.27</v>
      </c>
      <c r="E13" s="209">
        <v>0.40000000000000568</v>
      </c>
      <c r="F13" s="14"/>
      <c r="G13" s="196">
        <v>66.27</v>
      </c>
    </row>
    <row r="14" spans="2:10" ht="22" customHeight="1" x14ac:dyDescent="0.25">
      <c r="B14" s="9" t="s">
        <v>261</v>
      </c>
      <c r="C14" s="167">
        <v>1.1399999999999999</v>
      </c>
      <c r="D14" s="167">
        <v>1.1200000000000001</v>
      </c>
      <c r="E14" s="206">
        <v>1.9999999999999796E-2</v>
      </c>
      <c r="F14" s="14"/>
      <c r="G14" s="322">
        <v>1.1399999999999999</v>
      </c>
    </row>
    <row r="15" spans="2:10" ht="9.75" customHeight="1" x14ac:dyDescent="0.45">
      <c r="B15" s="35"/>
      <c r="C15" s="44"/>
      <c r="D15" s="44"/>
      <c r="E15" s="44"/>
      <c r="F15" s="181"/>
      <c r="G15"/>
    </row>
    <row r="16" spans="2:10" ht="24" customHeight="1" x14ac:dyDescent="0.25">
      <c r="B16" s="333" t="s">
        <v>409</v>
      </c>
      <c r="C16" s="333"/>
      <c r="D16" s="333"/>
      <c r="E16" s="333"/>
      <c r="F16" s="333"/>
      <c r="G16" s="333"/>
      <c r="H16" s="333"/>
      <c r="I16" s="333"/>
      <c r="J16" s="333"/>
    </row>
    <row r="17" spans="2:10" ht="37" customHeight="1" x14ac:dyDescent="0.25">
      <c r="B17" s="333"/>
      <c r="C17" s="333"/>
      <c r="D17" s="333"/>
      <c r="E17" s="333"/>
      <c r="F17" s="333"/>
      <c r="G17" s="333"/>
      <c r="H17" s="333"/>
      <c r="I17" s="333"/>
      <c r="J17" s="333"/>
    </row>
    <row r="18" spans="2:10" ht="37" customHeight="1" x14ac:dyDescent="0.25"/>
    <row r="19" spans="2:10" ht="37" customHeight="1" x14ac:dyDescent="0.25"/>
    <row r="20" spans="2:10" ht="37" customHeight="1" x14ac:dyDescent="0.25"/>
    <row r="21" spans="2:10" ht="37" customHeight="1" x14ac:dyDescent="0.25"/>
    <row r="22" spans="2:10" ht="37" customHeight="1" x14ac:dyDescent="0.25"/>
    <row r="23" spans="2:10" ht="37" customHeight="1" x14ac:dyDescent="0.25"/>
    <row r="24" spans="2:10" ht="37" customHeight="1" x14ac:dyDescent="0.25"/>
    <row r="25" spans="2:10" ht="37" customHeight="1" x14ac:dyDescent="0.25"/>
    <row r="26" spans="2:10" ht="37" customHeight="1" x14ac:dyDescent="0.25"/>
    <row r="27" spans="2:10" ht="37" customHeight="1" x14ac:dyDescent="0.25"/>
    <row r="28" spans="2:10" ht="37" customHeight="1" x14ac:dyDescent="0.25"/>
    <row r="29" spans="2:10" ht="37" customHeight="1" x14ac:dyDescent="0.25"/>
    <row r="30" spans="2:10" ht="37" customHeight="1" x14ac:dyDescent="0.25"/>
    <row r="31" spans="2:10" ht="25" customHeight="1" x14ac:dyDescent="0.25"/>
    <row r="32" spans="2:10" ht="75" customHeight="1" x14ac:dyDescent="0.25"/>
    <row r="33" spans="2:10" ht="29" x14ac:dyDescent="0.25">
      <c r="B33" s="4" t="s">
        <v>254</v>
      </c>
      <c r="C33" s="5"/>
      <c r="D33" s="5"/>
      <c r="E33" s="5"/>
      <c r="F33" s="5"/>
      <c r="G33" s="5"/>
    </row>
    <row r="34" spans="2:10" ht="22" customHeight="1" x14ac:dyDescent="0.25">
      <c r="B34" s="22" t="s">
        <v>142</v>
      </c>
      <c r="C34" s="5"/>
      <c r="D34" s="5"/>
      <c r="E34" s="5"/>
      <c r="F34" s="5"/>
      <c r="G34" s="5"/>
    </row>
    <row r="35" spans="2:10" ht="22" customHeight="1" thickBot="1" x14ac:dyDescent="0.3">
      <c r="B35" s="36"/>
      <c r="C35" s="10" t="s">
        <v>173</v>
      </c>
      <c r="D35" s="10" t="s">
        <v>241</v>
      </c>
      <c r="E35" s="10" t="s">
        <v>242</v>
      </c>
      <c r="F35" s="10" t="s">
        <v>172</v>
      </c>
      <c r="G35" s="10" t="s">
        <v>171</v>
      </c>
    </row>
    <row r="36" spans="2:10" ht="22" customHeight="1" x14ac:dyDescent="0.25">
      <c r="B36" s="43"/>
      <c r="C36" s="5"/>
      <c r="D36" s="5"/>
      <c r="E36" s="5"/>
      <c r="F36" s="5"/>
      <c r="G36" s="5"/>
    </row>
    <row r="37" spans="2:10" ht="22" customHeight="1" x14ac:dyDescent="0.25">
      <c r="B37" s="9" t="s">
        <v>255</v>
      </c>
      <c r="C37" s="13">
        <v>34189</v>
      </c>
      <c r="D37" s="13">
        <v>32636</v>
      </c>
      <c r="E37" s="13">
        <v>33326</v>
      </c>
      <c r="F37" s="13">
        <v>33739</v>
      </c>
      <c r="G37" s="13">
        <v>35893</v>
      </c>
    </row>
    <row r="38" spans="2:10" ht="22" customHeight="1" x14ac:dyDescent="0.25">
      <c r="B38" s="9" t="s">
        <v>256</v>
      </c>
      <c r="C38" s="167">
        <v>2.98</v>
      </c>
      <c r="D38" s="167">
        <v>2.9</v>
      </c>
      <c r="E38" s="167">
        <v>2.91</v>
      </c>
      <c r="F38" s="167">
        <v>2.91</v>
      </c>
      <c r="G38" s="167">
        <v>3</v>
      </c>
    </row>
    <row r="39" spans="2:10" ht="22" customHeight="1" x14ac:dyDescent="0.25">
      <c r="B39" s="9" t="s">
        <v>257</v>
      </c>
      <c r="C39" s="13">
        <v>22314</v>
      </c>
      <c r="D39" s="13">
        <v>21836</v>
      </c>
      <c r="E39" s="13">
        <v>22302</v>
      </c>
      <c r="F39" s="13">
        <v>22358</v>
      </c>
      <c r="G39" s="13">
        <v>23572</v>
      </c>
    </row>
    <row r="40" spans="2:10" ht="22" customHeight="1" x14ac:dyDescent="0.25">
      <c r="B40" s="210" t="s">
        <v>258</v>
      </c>
      <c r="C40" s="207">
        <v>13758</v>
      </c>
      <c r="D40" s="207">
        <v>13900</v>
      </c>
      <c r="E40" s="207">
        <v>14088</v>
      </c>
      <c r="F40" s="207">
        <v>14087</v>
      </c>
      <c r="G40" s="207">
        <v>15043</v>
      </c>
    </row>
    <row r="41" spans="2:10" ht="22" customHeight="1" x14ac:dyDescent="0.25">
      <c r="B41" s="210" t="s">
        <v>259</v>
      </c>
      <c r="C41" s="207">
        <v>8556</v>
      </c>
      <c r="D41" s="207">
        <v>7936</v>
      </c>
      <c r="E41" s="207">
        <v>8214</v>
      </c>
      <c r="F41" s="207">
        <v>8271</v>
      </c>
      <c r="G41" s="207">
        <v>8529</v>
      </c>
    </row>
    <row r="42" spans="2:10" ht="22" customHeight="1" x14ac:dyDescent="0.25">
      <c r="B42" s="9" t="s">
        <v>262</v>
      </c>
      <c r="C42" s="13">
        <v>65.27</v>
      </c>
      <c r="D42" s="13">
        <v>66.91</v>
      </c>
      <c r="E42" s="13">
        <v>66.92</v>
      </c>
      <c r="F42" s="13">
        <v>66.27</v>
      </c>
      <c r="G42" s="13">
        <v>65.67</v>
      </c>
    </row>
    <row r="43" spans="2:10" ht="22" customHeight="1" x14ac:dyDescent="0.25">
      <c r="B43" s="9" t="s">
        <v>261</v>
      </c>
      <c r="C43" s="167">
        <v>1.1200000000000001</v>
      </c>
      <c r="D43" s="167">
        <v>1.1299999999999999</v>
      </c>
      <c r="E43" s="167">
        <v>1.1299999999999999</v>
      </c>
      <c r="F43" s="167">
        <v>1.1399999999999999</v>
      </c>
      <c r="G43" s="167">
        <v>1.1399999999999999</v>
      </c>
    </row>
    <row r="44" spans="2:10" ht="18" customHeight="1" x14ac:dyDescent="0.25">
      <c r="B44" s="211"/>
    </row>
    <row r="45" spans="2:10" ht="18" customHeight="1" x14ac:dyDescent="0.25">
      <c r="B45" s="333" t="s">
        <v>409</v>
      </c>
      <c r="C45" s="333"/>
      <c r="D45" s="333"/>
      <c r="E45" s="333"/>
      <c r="F45" s="333"/>
      <c r="G45" s="333"/>
      <c r="H45" s="333"/>
      <c r="I45" s="333"/>
      <c r="J45" s="333"/>
    </row>
    <row r="46" spans="2:10" ht="18" customHeight="1" x14ac:dyDescent="0.25">
      <c r="B46" s="333"/>
      <c r="C46" s="333"/>
      <c r="D46" s="333"/>
      <c r="E46" s="333"/>
      <c r="F46" s="333"/>
      <c r="G46" s="333"/>
      <c r="H46" s="333"/>
      <c r="I46" s="333"/>
      <c r="J46" s="333"/>
    </row>
    <row r="47" spans="2:10" ht="18" customHeight="1" x14ac:dyDescent="0.35">
      <c r="B47" s="21"/>
    </row>
    <row r="48" spans="2:10" ht="18" customHeight="1" x14ac:dyDescent="0.25"/>
    <row r="49" spans="2:10" ht="18" customHeight="1" x14ac:dyDescent="0.25"/>
    <row r="50" spans="2:10" ht="29" x14ac:dyDescent="0.25">
      <c r="B50" s="4" t="s">
        <v>263</v>
      </c>
      <c r="C50" s="5"/>
      <c r="D50" s="5"/>
      <c r="E50" s="5"/>
      <c r="F50" s="5"/>
      <c r="G50" s="5"/>
    </row>
    <row r="51" spans="2:10" ht="22" customHeight="1" x14ac:dyDescent="0.25">
      <c r="B51" s="22" t="s">
        <v>142</v>
      </c>
      <c r="C51" s="5"/>
      <c r="D51" s="5"/>
      <c r="E51" s="5"/>
      <c r="F51" s="5"/>
      <c r="G51" s="5"/>
    </row>
    <row r="52" spans="2:10" ht="22" customHeight="1" thickBot="1" x14ac:dyDescent="0.3">
      <c r="B52" s="36"/>
      <c r="C52" s="10" t="s">
        <v>96</v>
      </c>
      <c r="D52" s="10" t="s">
        <v>166</v>
      </c>
      <c r="E52" s="10" t="s">
        <v>167</v>
      </c>
      <c r="F52" s="10" t="s">
        <v>168</v>
      </c>
      <c r="G52" s="10" t="s">
        <v>95</v>
      </c>
    </row>
    <row r="53" spans="2:10" ht="22" customHeight="1" x14ac:dyDescent="0.25">
      <c r="B53" s="43"/>
      <c r="C53" s="5"/>
      <c r="D53" s="5"/>
      <c r="E53" s="5"/>
      <c r="F53" s="5"/>
      <c r="G53" s="5"/>
    </row>
    <row r="54" spans="2:10" ht="22" customHeight="1" x14ac:dyDescent="0.25">
      <c r="B54" s="9" t="s">
        <v>264</v>
      </c>
      <c r="C54" s="13">
        <v>34383</v>
      </c>
      <c r="D54" s="13">
        <v>34189</v>
      </c>
      <c r="E54" s="13">
        <v>32636</v>
      </c>
      <c r="F54" s="13">
        <v>33326</v>
      </c>
      <c r="G54" s="13">
        <v>33739</v>
      </c>
    </row>
    <row r="55" spans="2:10" ht="22" customHeight="1" x14ac:dyDescent="0.25">
      <c r="B55" s="9" t="s">
        <v>265</v>
      </c>
      <c r="C55" s="13">
        <v>3208</v>
      </c>
      <c r="D55" s="13">
        <v>3004</v>
      </c>
      <c r="E55" s="13">
        <v>3470</v>
      </c>
      <c r="F55" s="13">
        <v>4015</v>
      </c>
      <c r="G55" s="13">
        <v>4522</v>
      </c>
    </row>
    <row r="56" spans="2:10" ht="22" customHeight="1" x14ac:dyDescent="0.25">
      <c r="B56" s="9" t="s">
        <v>266</v>
      </c>
      <c r="C56" s="13">
        <v>0</v>
      </c>
      <c r="D56" s="13">
        <v>0</v>
      </c>
      <c r="E56" s="13">
        <v>0</v>
      </c>
      <c r="F56" s="13">
        <v>0</v>
      </c>
      <c r="G56" s="13">
        <v>0</v>
      </c>
    </row>
    <row r="57" spans="2:10" ht="22" customHeight="1" x14ac:dyDescent="0.25">
      <c r="B57" s="9" t="s">
        <v>267</v>
      </c>
      <c r="C57" s="13">
        <v>-93</v>
      </c>
      <c r="D57" s="13">
        <v>-1024</v>
      </c>
      <c r="E57" s="13">
        <v>130</v>
      </c>
      <c r="F57" s="13">
        <v>-88</v>
      </c>
      <c r="G57" s="13">
        <v>737</v>
      </c>
    </row>
    <row r="58" spans="2:10" ht="22" customHeight="1" thickBot="1" x14ac:dyDescent="0.3">
      <c r="B58" s="9" t="s">
        <v>268</v>
      </c>
      <c r="C58" s="13">
        <v>-3309</v>
      </c>
      <c r="D58" s="13">
        <v>-3533</v>
      </c>
      <c r="E58" s="13">
        <v>-2910</v>
      </c>
      <c r="F58" s="13">
        <v>-3514</v>
      </c>
      <c r="G58" s="13">
        <v>-3105</v>
      </c>
    </row>
    <row r="59" spans="2:10" ht="22" customHeight="1" thickBot="1" x14ac:dyDescent="0.3">
      <c r="B59" s="28" t="s">
        <v>269</v>
      </c>
      <c r="C59" s="29">
        <v>34189</v>
      </c>
      <c r="D59" s="29">
        <v>32636</v>
      </c>
      <c r="E59" s="29">
        <v>33326</v>
      </c>
      <c r="F59" s="29">
        <v>33739</v>
      </c>
      <c r="G59" s="29">
        <v>35893</v>
      </c>
    </row>
    <row r="60" spans="2:10" ht="22" customHeight="1" x14ac:dyDescent="0.25"/>
    <row r="61" spans="2:10" ht="18" customHeight="1" x14ac:dyDescent="0.25">
      <c r="B61" s="333" t="s">
        <v>409</v>
      </c>
      <c r="C61" s="333"/>
      <c r="D61" s="333"/>
      <c r="E61" s="333"/>
      <c r="F61" s="333"/>
      <c r="G61" s="333"/>
      <c r="H61" s="333"/>
      <c r="I61" s="333"/>
      <c r="J61" s="333"/>
    </row>
    <row r="62" spans="2:10" ht="23.25" customHeight="1" x14ac:dyDescent="0.25">
      <c r="B62" s="333"/>
      <c r="C62" s="333"/>
      <c r="D62" s="333"/>
      <c r="E62" s="333"/>
      <c r="F62" s="333"/>
      <c r="G62" s="333"/>
      <c r="H62" s="333"/>
      <c r="I62" s="333"/>
      <c r="J62" s="333"/>
    </row>
  </sheetData>
  <mergeCells count="3">
    <mergeCell ref="B16:J17"/>
    <mergeCell ref="B45:J46"/>
    <mergeCell ref="B61:J62"/>
  </mergeCells>
  <printOptions horizontalCentered="1"/>
  <pageMargins left="0.39370078740157483" right="0.39370078740157483" top="0.39370078740157483" bottom="0.39370078740157483" header="0" footer="0"/>
  <pageSetup paperSize="9" scale="47" fitToHeight="2"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0449A-C72D-436D-93AD-D0FA50BEB7A1}">
  <sheetPr>
    <pageSetUpPr autoPageBreaks="0" fitToPage="1"/>
  </sheetPr>
  <dimension ref="B1:J88"/>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2:7" ht="25" customHeight="1" x14ac:dyDescent="0.25"/>
    <row r="2" spans="2:7" ht="75" customHeight="1" x14ac:dyDescent="0.25"/>
    <row r="3" spans="2:7" ht="29" x14ac:dyDescent="0.25">
      <c r="B3" s="4" t="s">
        <v>100</v>
      </c>
      <c r="C3" s="5"/>
      <c r="D3" s="5"/>
      <c r="E3" s="5"/>
      <c r="F3" s="5"/>
      <c r="G3" s="5"/>
    </row>
    <row r="4" spans="2:7" ht="22" customHeight="1" x14ac:dyDescent="0.25">
      <c r="B4" s="22" t="s">
        <v>142</v>
      </c>
      <c r="C4" s="5"/>
      <c r="D4" s="5"/>
      <c r="E4" s="5"/>
      <c r="F4" s="5"/>
      <c r="G4" s="5"/>
    </row>
    <row r="5" spans="2:7" ht="22" customHeight="1" thickBot="1" x14ac:dyDescent="0.4">
      <c r="B5" s="36"/>
      <c r="C5" s="7"/>
      <c r="D5" s="7"/>
      <c r="E5" s="8" t="s">
        <v>2</v>
      </c>
      <c r="F5" s="8"/>
      <c r="G5"/>
    </row>
    <row r="6" spans="2:7" ht="22" customHeight="1" thickBot="1" x14ac:dyDescent="0.3">
      <c r="B6" s="5"/>
      <c r="C6" s="10" t="s">
        <v>171</v>
      </c>
      <c r="D6" s="10" t="s">
        <v>173</v>
      </c>
      <c r="E6" s="10" t="s">
        <v>3</v>
      </c>
      <c r="F6" s="10" t="s">
        <v>0</v>
      </c>
      <c r="G6" s="327" t="s">
        <v>172</v>
      </c>
    </row>
    <row r="7" spans="2:7" ht="22" customHeight="1" x14ac:dyDescent="0.35">
      <c r="B7" s="43"/>
      <c r="C7" s="5"/>
      <c r="D7" s="5"/>
      <c r="E7" s="5"/>
      <c r="F7" s="5"/>
      <c r="G7"/>
    </row>
    <row r="8" spans="2:7" ht="22" customHeight="1" x14ac:dyDescent="0.25">
      <c r="B8" s="9" t="s">
        <v>270</v>
      </c>
      <c r="C8" s="13">
        <v>639003</v>
      </c>
      <c r="D8" s="13">
        <v>636447</v>
      </c>
      <c r="E8" s="13">
        <v>2556</v>
      </c>
      <c r="F8" s="14">
        <v>0.40160453266336393</v>
      </c>
      <c r="G8" s="196">
        <v>646125</v>
      </c>
    </row>
    <row r="9" spans="2:7" ht="22" customHeight="1" x14ac:dyDescent="0.25">
      <c r="B9" s="9" t="s">
        <v>271</v>
      </c>
      <c r="C9" s="13">
        <v>311045</v>
      </c>
      <c r="D9" s="13">
        <v>286896</v>
      </c>
      <c r="E9" s="13">
        <v>24149</v>
      </c>
      <c r="F9" s="14">
        <v>8.4173358987228823</v>
      </c>
      <c r="G9" s="196">
        <v>298284</v>
      </c>
    </row>
    <row r="10" spans="2:7" ht="22" customHeight="1" x14ac:dyDescent="0.25">
      <c r="B10" s="9" t="s">
        <v>272</v>
      </c>
      <c r="C10" s="13">
        <v>267439</v>
      </c>
      <c r="D10" s="13">
        <v>236649</v>
      </c>
      <c r="E10" s="13">
        <v>30790</v>
      </c>
      <c r="F10" s="14">
        <v>13.010830385930218</v>
      </c>
      <c r="G10" s="196">
        <v>255389</v>
      </c>
    </row>
    <row r="11" spans="2:7" ht="22" customHeight="1" x14ac:dyDescent="0.25">
      <c r="B11" s="26" t="s">
        <v>6</v>
      </c>
      <c r="C11" s="27">
        <v>1217487</v>
      </c>
      <c r="D11" s="27">
        <v>1159992</v>
      </c>
      <c r="E11" s="27">
        <v>57495</v>
      </c>
      <c r="F11" s="176">
        <v>4.9564996999979307</v>
      </c>
      <c r="G11" s="133">
        <v>1199798</v>
      </c>
    </row>
    <row r="12" spans="2:7" ht="22" customHeight="1" x14ac:dyDescent="0.25">
      <c r="B12" s="9" t="s">
        <v>273</v>
      </c>
      <c r="C12" s="13">
        <v>15692</v>
      </c>
      <c r="D12" s="13">
        <v>15368</v>
      </c>
      <c r="E12" s="13">
        <v>324</v>
      </c>
      <c r="F12" s="14">
        <v>2.108276939094222</v>
      </c>
      <c r="G12" s="196">
        <v>16112</v>
      </c>
    </row>
    <row r="13" spans="2:7" ht="22" customHeight="1" x14ac:dyDescent="0.25">
      <c r="B13" s="9" t="s">
        <v>274</v>
      </c>
      <c r="C13" s="13">
        <v>52427</v>
      </c>
      <c r="D13" s="13">
        <v>45345</v>
      </c>
      <c r="E13" s="13">
        <v>7082</v>
      </c>
      <c r="F13" s="14">
        <v>15.618039475135076</v>
      </c>
      <c r="G13" s="196">
        <v>50459</v>
      </c>
    </row>
    <row r="14" spans="2:7" ht="22" customHeight="1" thickBot="1" x14ac:dyDescent="0.3">
      <c r="B14" s="9" t="s">
        <v>275</v>
      </c>
      <c r="C14" s="13">
        <v>109213</v>
      </c>
      <c r="D14" s="13">
        <v>105347</v>
      </c>
      <c r="E14" s="13">
        <v>3866</v>
      </c>
      <c r="F14" s="14">
        <v>3.6697770226014979</v>
      </c>
      <c r="G14" s="196">
        <v>96791</v>
      </c>
    </row>
    <row r="15" spans="2:7" ht="22" customHeight="1" thickBot="1" x14ac:dyDescent="0.3">
      <c r="B15" s="28" t="s">
        <v>100</v>
      </c>
      <c r="C15" s="29">
        <v>1394819</v>
      </c>
      <c r="D15" s="29">
        <v>1326052</v>
      </c>
      <c r="E15" s="29">
        <v>68767</v>
      </c>
      <c r="F15" s="30">
        <v>5.1858448989934027</v>
      </c>
      <c r="G15" s="124">
        <v>1363160</v>
      </c>
    </row>
    <row r="16" spans="2:7" ht="18" customHeight="1" x14ac:dyDescent="0.35">
      <c r="B16" s="212"/>
      <c r="C16" s="214"/>
      <c r="D16" s="214"/>
      <c r="E16" s="214"/>
      <c r="F16" s="215"/>
      <c r="G16"/>
    </row>
    <row r="17" spans="2:10" ht="18" customHeight="1" x14ac:dyDescent="0.25">
      <c r="B17" s="333" t="s">
        <v>409</v>
      </c>
      <c r="C17" s="333"/>
      <c r="D17" s="333"/>
      <c r="E17" s="333"/>
      <c r="F17" s="333"/>
      <c r="G17" s="333"/>
      <c r="H17" s="333"/>
      <c r="I17" s="333"/>
      <c r="J17" s="333"/>
    </row>
    <row r="18" spans="2:10" ht="18" customHeight="1" x14ac:dyDescent="0.25">
      <c r="B18" s="333"/>
      <c r="C18" s="333"/>
      <c r="D18" s="333"/>
      <c r="E18" s="333"/>
      <c r="F18" s="333"/>
      <c r="G18" s="333"/>
      <c r="H18" s="333"/>
      <c r="I18" s="333"/>
      <c r="J18" s="333"/>
    </row>
    <row r="19" spans="2:10" ht="18" customHeight="1" x14ac:dyDescent="0.35">
      <c r="B19" s="213"/>
      <c r="C19" s="216"/>
      <c r="D19" s="216"/>
      <c r="E19" s="216"/>
      <c r="F19" s="217"/>
      <c r="G19"/>
    </row>
    <row r="20" spans="2:10" ht="18" customHeight="1" x14ac:dyDescent="0.25">
      <c r="B20" s="213"/>
      <c r="C20" s="216"/>
      <c r="D20" s="216"/>
      <c r="E20" s="216"/>
      <c r="F20" s="217"/>
      <c r="G20" s="216"/>
    </row>
    <row r="21" spans="2:10" ht="18" customHeight="1" x14ac:dyDescent="0.45">
      <c r="C21" s="24"/>
      <c r="D21" s="24"/>
      <c r="E21" s="24"/>
      <c r="F21" s="181"/>
      <c r="G21" s="24"/>
    </row>
    <row r="22" spans="2:10" ht="18" customHeight="1" x14ac:dyDescent="0.45">
      <c r="D22" s="24"/>
      <c r="E22" s="24"/>
      <c r="F22" s="181"/>
      <c r="G22" s="24"/>
    </row>
    <row r="23" spans="2:10" ht="18" customHeight="1" x14ac:dyDescent="0.45">
      <c r="B23" s="35"/>
      <c r="C23" s="24"/>
      <c r="D23" s="24"/>
      <c r="E23" s="24"/>
      <c r="F23" s="181"/>
      <c r="G23" s="24"/>
    </row>
    <row r="24" spans="2:10" ht="18" customHeight="1" x14ac:dyDescent="0.25">
      <c r="B24" s="212"/>
      <c r="C24" s="214"/>
      <c r="D24" s="214"/>
      <c r="E24" s="214"/>
      <c r="F24" s="215"/>
      <c r="G24" s="214"/>
    </row>
    <row r="25" spans="2:10" ht="18" customHeight="1" x14ac:dyDescent="0.25">
      <c r="B25" s="212"/>
      <c r="C25" s="214"/>
      <c r="D25" s="214"/>
      <c r="E25" s="214"/>
      <c r="F25" s="215"/>
      <c r="G25" s="214"/>
    </row>
    <row r="26" spans="2:10" ht="18" customHeight="1" x14ac:dyDescent="0.25">
      <c r="C26" s="218"/>
      <c r="D26" s="218"/>
      <c r="E26" s="218"/>
      <c r="F26" s="218"/>
      <c r="G26" s="219"/>
    </row>
    <row r="27" spans="2:10" ht="75" customHeight="1" x14ac:dyDescent="0.35">
      <c r="B27" s="21"/>
      <c r="C27" s="218"/>
      <c r="D27" s="218"/>
      <c r="E27" s="218"/>
      <c r="F27" s="218"/>
      <c r="G27" s="219"/>
    </row>
    <row r="28" spans="2:10" ht="75" customHeight="1" x14ac:dyDescent="0.35">
      <c r="B28" s="21"/>
      <c r="C28" s="218"/>
      <c r="D28" s="218"/>
      <c r="E28" s="218"/>
      <c r="F28" s="218"/>
      <c r="G28" s="219"/>
    </row>
    <row r="29" spans="2:10" ht="75" customHeight="1" x14ac:dyDescent="0.25">
      <c r="C29" s="218"/>
      <c r="D29" s="218"/>
      <c r="E29" s="218"/>
      <c r="F29" s="218"/>
      <c r="G29" s="219"/>
    </row>
    <row r="30" spans="2:10" ht="75" customHeight="1" x14ac:dyDescent="0.25">
      <c r="C30" s="218"/>
      <c r="D30" s="218"/>
      <c r="E30" s="218"/>
      <c r="F30" s="218"/>
      <c r="G30" s="219"/>
    </row>
    <row r="31" spans="2:10" ht="25" customHeight="1" x14ac:dyDescent="0.25"/>
    <row r="32" spans="2:10" ht="75" customHeight="1" x14ac:dyDescent="0.25"/>
    <row r="33" spans="2:10" ht="29" x14ac:dyDescent="0.25">
      <c r="B33" s="4" t="s">
        <v>100</v>
      </c>
      <c r="C33" s="5"/>
      <c r="D33" s="5"/>
      <c r="E33" s="5"/>
      <c r="F33" s="5"/>
      <c r="G33" s="5"/>
    </row>
    <row r="34" spans="2:10" ht="22" customHeight="1" x14ac:dyDescent="0.25">
      <c r="B34" s="22" t="s">
        <v>142</v>
      </c>
      <c r="C34" s="5"/>
      <c r="D34" s="5"/>
      <c r="E34" s="5"/>
      <c r="F34" s="5"/>
      <c r="G34" s="5"/>
    </row>
    <row r="35" spans="2:10" ht="22" customHeight="1" thickBot="1" x14ac:dyDescent="0.3">
      <c r="B35" s="5"/>
      <c r="C35" s="10" t="s">
        <v>173</v>
      </c>
      <c r="D35" s="10" t="s">
        <v>241</v>
      </c>
      <c r="E35" s="10" t="s">
        <v>242</v>
      </c>
      <c r="F35" s="10" t="s">
        <v>172</v>
      </c>
      <c r="G35" s="10" t="s">
        <v>171</v>
      </c>
    </row>
    <row r="36" spans="2:10" ht="22" customHeight="1" x14ac:dyDescent="0.25">
      <c r="B36" s="43"/>
      <c r="C36" s="5"/>
      <c r="D36" s="5"/>
      <c r="E36" s="5"/>
      <c r="F36" s="5"/>
      <c r="G36" s="5"/>
    </row>
    <row r="37" spans="2:10" ht="22" customHeight="1" x14ac:dyDescent="0.25">
      <c r="B37" s="9" t="s">
        <v>270</v>
      </c>
      <c r="C37" s="13">
        <v>636447</v>
      </c>
      <c r="D37" s="13">
        <v>631963</v>
      </c>
      <c r="E37" s="13">
        <v>629494</v>
      </c>
      <c r="F37" s="13">
        <v>646125</v>
      </c>
      <c r="G37" s="13">
        <v>639003</v>
      </c>
    </row>
    <row r="38" spans="2:10" ht="22" customHeight="1" x14ac:dyDescent="0.25">
      <c r="B38" s="9" t="s">
        <v>271</v>
      </c>
      <c r="C38" s="13">
        <v>286896</v>
      </c>
      <c r="D38" s="13">
        <v>278911</v>
      </c>
      <c r="E38" s="13">
        <v>292364</v>
      </c>
      <c r="F38" s="13">
        <v>298284</v>
      </c>
      <c r="G38" s="13">
        <v>311045</v>
      </c>
    </row>
    <row r="39" spans="2:10" ht="22" customHeight="1" x14ac:dyDescent="0.25">
      <c r="B39" s="9" t="s">
        <v>272</v>
      </c>
      <c r="C39" s="13">
        <v>236649</v>
      </c>
      <c r="D39" s="13">
        <v>237566</v>
      </c>
      <c r="E39" s="13">
        <v>249293</v>
      </c>
      <c r="F39" s="13">
        <v>255389</v>
      </c>
      <c r="G39" s="13">
        <v>267439</v>
      </c>
    </row>
    <row r="40" spans="2:10" ht="22" customHeight="1" x14ac:dyDescent="0.25">
      <c r="B40" s="26" t="s">
        <v>6</v>
      </c>
      <c r="C40" s="27">
        <v>1159992</v>
      </c>
      <c r="D40" s="27">
        <v>1148440</v>
      </c>
      <c r="E40" s="27">
        <v>1171151</v>
      </c>
      <c r="F40" s="27">
        <v>1199798</v>
      </c>
      <c r="G40" s="27">
        <v>1217487</v>
      </c>
    </row>
    <row r="41" spans="2:10" ht="22" customHeight="1" x14ac:dyDescent="0.25">
      <c r="B41" s="9" t="s">
        <v>273</v>
      </c>
      <c r="C41" s="13">
        <v>15368</v>
      </c>
      <c r="D41" s="13">
        <v>15631</v>
      </c>
      <c r="E41" s="13">
        <v>15927</v>
      </c>
      <c r="F41" s="13">
        <v>16112</v>
      </c>
      <c r="G41" s="13">
        <v>15692</v>
      </c>
    </row>
    <row r="42" spans="2:10" ht="22" customHeight="1" x14ac:dyDescent="0.25">
      <c r="B42" s="9" t="s">
        <v>274</v>
      </c>
      <c r="C42" s="13">
        <v>45345</v>
      </c>
      <c r="D42" s="13">
        <v>45933</v>
      </c>
      <c r="E42" s="13">
        <v>47746</v>
      </c>
      <c r="F42" s="13">
        <v>50459</v>
      </c>
      <c r="G42" s="13">
        <v>52427</v>
      </c>
    </row>
    <row r="43" spans="2:10" ht="22" customHeight="1" thickBot="1" x14ac:dyDescent="0.3">
      <c r="B43" s="9" t="s">
        <v>275</v>
      </c>
      <c r="C43" s="13">
        <v>105347</v>
      </c>
      <c r="D43" s="13">
        <v>97355</v>
      </c>
      <c r="E43" s="13">
        <v>104272</v>
      </c>
      <c r="F43" s="13">
        <v>96791</v>
      </c>
      <c r="G43" s="13">
        <v>109213</v>
      </c>
    </row>
    <row r="44" spans="2:10" ht="22" customHeight="1" thickBot="1" x14ac:dyDescent="0.3">
      <c r="B44" s="28" t="s">
        <v>100</v>
      </c>
      <c r="C44" s="29">
        <v>1326052</v>
      </c>
      <c r="D44" s="29">
        <v>1307359</v>
      </c>
      <c r="E44" s="29">
        <v>1339096</v>
      </c>
      <c r="F44" s="29">
        <v>1363160</v>
      </c>
      <c r="G44" s="29">
        <v>1394819</v>
      </c>
    </row>
    <row r="45" spans="2:10" ht="22" customHeight="1" x14ac:dyDescent="0.45">
      <c r="C45" s="184"/>
      <c r="D45" s="184"/>
      <c r="E45" s="184"/>
      <c r="F45" s="184"/>
      <c r="G45" s="184"/>
    </row>
    <row r="46" spans="2:10" ht="18" customHeight="1" x14ac:dyDescent="0.25">
      <c r="B46" s="333" t="s">
        <v>409</v>
      </c>
      <c r="C46" s="333"/>
      <c r="D46" s="333"/>
      <c r="E46" s="333"/>
      <c r="F46" s="333"/>
      <c r="G46" s="333"/>
      <c r="H46" s="333"/>
      <c r="I46" s="333"/>
      <c r="J46" s="333"/>
    </row>
    <row r="47" spans="2:10" ht="24" customHeight="1" x14ac:dyDescent="0.25">
      <c r="B47" s="333"/>
      <c r="C47" s="333"/>
      <c r="D47" s="333"/>
      <c r="E47" s="333"/>
      <c r="F47" s="333"/>
      <c r="G47" s="333"/>
      <c r="H47" s="333"/>
      <c r="I47" s="333"/>
      <c r="J47" s="333"/>
    </row>
    <row r="80" spans="3:7" x14ac:dyDescent="0.25">
      <c r="C80" s="37"/>
      <c r="D80" s="37"/>
      <c r="E80" s="37"/>
      <c r="F80" s="37"/>
      <c r="G80" s="37"/>
    </row>
    <row r="81" spans="3:7" x14ac:dyDescent="0.25">
      <c r="C81" s="37"/>
      <c r="D81" s="37"/>
      <c r="E81" s="37"/>
      <c r="F81" s="37"/>
      <c r="G81" s="37"/>
    </row>
    <row r="82" spans="3:7" x14ac:dyDescent="0.25">
      <c r="C82" s="37"/>
      <c r="D82" s="37"/>
      <c r="E82" s="37"/>
      <c r="F82" s="37"/>
      <c r="G82" s="37"/>
    </row>
    <row r="83" spans="3:7" x14ac:dyDescent="0.25">
      <c r="C83" s="37"/>
      <c r="D83" s="37"/>
      <c r="E83" s="37"/>
      <c r="F83" s="37"/>
      <c r="G83" s="37"/>
    </row>
    <row r="84" spans="3:7" x14ac:dyDescent="0.25">
      <c r="C84" s="37"/>
      <c r="D84" s="37"/>
      <c r="E84" s="37"/>
      <c r="F84" s="37"/>
      <c r="G84" s="37"/>
    </row>
    <row r="85" spans="3:7" x14ac:dyDescent="0.25">
      <c r="C85" s="37"/>
      <c r="D85" s="37"/>
      <c r="E85" s="37"/>
      <c r="F85" s="37"/>
      <c r="G85" s="37"/>
    </row>
    <row r="86" spans="3:7" x14ac:dyDescent="0.25">
      <c r="C86" s="37"/>
      <c r="D86" s="37"/>
      <c r="E86" s="37"/>
      <c r="F86" s="37"/>
      <c r="G86" s="37"/>
    </row>
    <row r="87" spans="3:7" x14ac:dyDescent="0.25">
      <c r="C87" s="37"/>
      <c r="D87" s="37"/>
      <c r="E87" s="37"/>
      <c r="F87" s="37"/>
      <c r="G87" s="37"/>
    </row>
    <row r="88" spans="3:7" x14ac:dyDescent="0.25">
      <c r="C88" s="37"/>
    </row>
  </sheetData>
  <mergeCells count="2">
    <mergeCell ref="B17:J18"/>
    <mergeCell ref="B46:J47"/>
  </mergeCells>
  <printOptions horizontalCentered="1"/>
  <pageMargins left="0.39370078740157483" right="0.39370078740157483" top="0.39370078740157483" bottom="0.39370078740157483" header="0" footer="0"/>
  <pageSetup paperSize="9" scale="51"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A7645-56F4-4608-964D-D62E9D0A0949}">
  <sheetPr>
    <pageSetUpPr autoPageBreaks="0" fitToPage="1"/>
  </sheetPr>
  <dimension ref="B1:G46"/>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8" width="3.07421875" style="1" customWidth="1"/>
    <col min="9" max="10" width="10.765625" style="1" customWidth="1"/>
    <col min="11" max="11" width="7.23046875" style="1" customWidth="1"/>
    <col min="12" max="16384" width="7.23046875" style="1"/>
  </cols>
  <sheetData>
    <row r="1" spans="2:7" ht="25" customHeight="1" x14ac:dyDescent="0.25"/>
    <row r="2" spans="2:7" ht="75" customHeight="1" x14ac:dyDescent="0.25"/>
    <row r="3" spans="2:7" ht="29" x14ac:dyDescent="0.25">
      <c r="B3" s="4" t="s">
        <v>276</v>
      </c>
      <c r="C3" s="5"/>
      <c r="D3" s="5"/>
      <c r="E3" s="5"/>
      <c r="F3" s="5"/>
      <c r="G3" s="5"/>
    </row>
    <row r="4" spans="2:7" ht="22" customHeight="1" x14ac:dyDescent="0.25">
      <c r="B4" s="22" t="s">
        <v>142</v>
      </c>
      <c r="C4" s="5"/>
      <c r="D4" s="5"/>
      <c r="E4" s="5"/>
      <c r="F4" s="5"/>
      <c r="G4" s="5"/>
    </row>
    <row r="5" spans="2:7" ht="22" customHeight="1" x14ac:dyDescent="0.25">
      <c r="B5" s="5"/>
      <c r="C5" s="7"/>
      <c r="D5" s="7"/>
      <c r="E5" s="220"/>
      <c r="F5" s="220"/>
      <c r="G5" s="9"/>
    </row>
    <row r="6" spans="2:7" ht="44.15" customHeight="1" thickBot="1" x14ac:dyDescent="0.3">
      <c r="B6" s="5"/>
      <c r="C6" s="221" t="s">
        <v>30</v>
      </c>
      <c r="F6" s="222"/>
      <c r="G6" s="222"/>
    </row>
    <row r="7" spans="2:7" ht="22" customHeight="1" x14ac:dyDescent="0.25">
      <c r="B7" s="9"/>
      <c r="C7" s="13"/>
      <c r="F7" s="14"/>
      <c r="G7" s="13"/>
    </row>
    <row r="8" spans="2:7" ht="22" customHeight="1" x14ac:dyDescent="0.25">
      <c r="B8" s="9" t="s">
        <v>277</v>
      </c>
      <c r="C8" s="45">
        <v>86278.845001300957</v>
      </c>
      <c r="F8" s="14"/>
      <c r="G8" s="13"/>
    </row>
    <row r="9" spans="2:7" ht="22" customHeight="1" x14ac:dyDescent="0.25">
      <c r="B9" s="9" t="s">
        <v>278</v>
      </c>
      <c r="C9" s="45">
        <v>95748.015679607954</v>
      </c>
      <c r="F9" s="14"/>
      <c r="G9" s="13"/>
    </row>
    <row r="10" spans="2:7" ht="22" customHeight="1" x14ac:dyDescent="0.25">
      <c r="B10" s="26" t="s">
        <v>279</v>
      </c>
      <c r="C10" s="27">
        <v>113559.54439393495</v>
      </c>
      <c r="F10" s="46"/>
      <c r="G10" s="223"/>
    </row>
    <row r="11" spans="2:7" ht="22" customHeight="1" x14ac:dyDescent="0.25">
      <c r="B11" s="9" t="s">
        <v>35</v>
      </c>
      <c r="C11" s="45">
        <v>600511.39</v>
      </c>
      <c r="F11" s="14"/>
      <c r="G11" s="13"/>
    </row>
    <row r="12" spans="2:7" ht="22" customHeight="1" thickBot="1" x14ac:dyDescent="0.3">
      <c r="B12" s="5"/>
      <c r="C12" s="45"/>
      <c r="F12" s="13"/>
      <c r="G12" s="13"/>
    </row>
    <row r="13" spans="2:7" ht="22" customHeight="1" thickBot="1" x14ac:dyDescent="0.3">
      <c r="B13" s="28" t="s">
        <v>280</v>
      </c>
      <c r="C13" s="30">
        <v>14.36756178784568</v>
      </c>
      <c r="F13" s="47"/>
      <c r="G13" s="47"/>
    </row>
    <row r="14" spans="2:7" ht="22" customHeight="1" thickBot="1" x14ac:dyDescent="0.3">
      <c r="B14" s="28" t="s">
        <v>281</v>
      </c>
      <c r="C14" s="30">
        <v>15.944412924392317</v>
      </c>
      <c r="F14" s="47"/>
      <c r="G14" s="47"/>
    </row>
    <row r="15" spans="2:7" ht="22" customHeight="1" thickBot="1" x14ac:dyDescent="0.3">
      <c r="B15" s="28" t="s">
        <v>282</v>
      </c>
      <c r="C15" s="30">
        <v>18.91047302099215</v>
      </c>
      <c r="F15" s="47"/>
      <c r="G15" s="47"/>
    </row>
    <row r="16" spans="2:7" ht="18" customHeight="1" x14ac:dyDescent="0.3">
      <c r="C16" s="25"/>
      <c r="D16" s="25"/>
    </row>
    <row r="17" spans="2:7" ht="15.5" x14ac:dyDescent="0.35">
      <c r="B17" s="21"/>
      <c r="C17" s="25"/>
      <c r="D17" s="25"/>
    </row>
    <row r="18" spans="2:7" ht="13" x14ac:dyDescent="0.3">
      <c r="C18" s="25"/>
      <c r="D18" s="25"/>
    </row>
    <row r="19" spans="2:7" ht="13" x14ac:dyDescent="0.3">
      <c r="C19" s="25"/>
      <c r="D19" s="25"/>
    </row>
    <row r="20" spans="2:7" ht="13" x14ac:dyDescent="0.3">
      <c r="C20" s="25"/>
      <c r="D20" s="25"/>
    </row>
    <row r="21" spans="2:7" ht="13" x14ac:dyDescent="0.3">
      <c r="C21" s="25"/>
      <c r="D21" s="25"/>
    </row>
    <row r="22" spans="2:7" ht="13" x14ac:dyDescent="0.3">
      <c r="C22" s="25"/>
      <c r="D22" s="25"/>
    </row>
    <row r="23" spans="2:7" ht="29" x14ac:dyDescent="0.25">
      <c r="B23" s="4" t="s">
        <v>283</v>
      </c>
      <c r="C23" s="5"/>
      <c r="D23" s="5"/>
      <c r="E23" s="5"/>
      <c r="F23" s="5"/>
      <c r="G23" s="5"/>
    </row>
    <row r="24" spans="2:7" ht="22" customHeight="1" x14ac:dyDescent="0.25">
      <c r="B24" s="22" t="s">
        <v>142</v>
      </c>
      <c r="C24" s="5"/>
      <c r="D24" s="5"/>
      <c r="E24" s="5"/>
      <c r="F24" s="5"/>
      <c r="G24" s="5"/>
    </row>
    <row r="25" spans="2:7" ht="22" customHeight="1" thickBot="1" x14ac:dyDescent="0.3">
      <c r="B25" s="5"/>
      <c r="C25" s="7"/>
      <c r="D25" s="7"/>
      <c r="E25" s="8" t="s">
        <v>2</v>
      </c>
      <c r="F25" s="8"/>
      <c r="G25" s="5"/>
    </row>
    <row r="26" spans="2:7" ht="22" customHeight="1" thickBot="1" x14ac:dyDescent="0.3">
      <c r="B26" s="5"/>
      <c r="C26" s="10" t="s">
        <v>171</v>
      </c>
      <c r="D26" s="10" t="s">
        <v>173</v>
      </c>
      <c r="E26" s="10" t="s">
        <v>3</v>
      </c>
      <c r="F26" s="10" t="s">
        <v>0</v>
      </c>
      <c r="G26" s="327" t="s">
        <v>172</v>
      </c>
    </row>
    <row r="27" spans="2:7" ht="22" customHeight="1" x14ac:dyDescent="0.25">
      <c r="B27" s="9"/>
      <c r="C27" s="13"/>
      <c r="D27" s="13"/>
      <c r="E27" s="13"/>
      <c r="F27" s="14"/>
      <c r="G27" s="5"/>
    </row>
    <row r="28" spans="2:7" ht="22" customHeight="1" x14ac:dyDescent="0.25">
      <c r="B28" s="9" t="s">
        <v>284</v>
      </c>
      <c r="C28" s="13">
        <v>138316.36857838297</v>
      </c>
      <c r="D28" s="13">
        <v>133128.15774999699</v>
      </c>
      <c r="E28" s="13">
        <v>5188.2108283859852</v>
      </c>
      <c r="F28" s="14">
        <v>3.8971551293671398</v>
      </c>
      <c r="G28" s="196">
        <v>128797.84217606901</v>
      </c>
    </row>
    <row r="29" spans="2:7" ht="22" customHeight="1" x14ac:dyDescent="0.25">
      <c r="B29" s="9" t="s">
        <v>285</v>
      </c>
      <c r="C29" s="13">
        <v>5454.5627281000006</v>
      </c>
      <c r="D29" s="13">
        <v>3402.4008214</v>
      </c>
      <c r="E29" s="13">
        <v>2052.1619067000006</v>
      </c>
      <c r="F29" s="14">
        <v>60.31511319279511</v>
      </c>
      <c r="G29" s="196">
        <v>14101.07789465</v>
      </c>
    </row>
    <row r="30" spans="2:7" ht="22" customHeight="1" x14ac:dyDescent="0.25">
      <c r="B30" s="9" t="s">
        <v>286</v>
      </c>
      <c r="C30" s="13">
        <v>-890.010793949</v>
      </c>
      <c r="D30" s="13">
        <v>-850.60020535000001</v>
      </c>
      <c r="E30" s="13">
        <v>-39.410588598999993</v>
      </c>
      <c r="F30" s="14">
        <v>4.6332681735932049</v>
      </c>
      <c r="G30" s="196">
        <v>-3525.2694737329998</v>
      </c>
    </row>
    <row r="31" spans="2:7" ht="22" customHeight="1" x14ac:dyDescent="0.25">
      <c r="B31" s="9" t="s">
        <v>287</v>
      </c>
      <c r="C31" s="13">
        <v>-36986.286472342996</v>
      </c>
      <c r="D31" s="13">
        <v>-38062.258843978991</v>
      </c>
      <c r="E31" s="13">
        <v>1075.9723716359949</v>
      </c>
      <c r="F31" s="14">
        <v>-2.8268747160974166</v>
      </c>
      <c r="G31" s="196">
        <v>-40444.956409161998</v>
      </c>
    </row>
    <row r="32" spans="2:7" ht="22" customHeight="1" x14ac:dyDescent="0.25">
      <c r="B32" s="9" t="s">
        <v>288</v>
      </c>
      <c r="C32" s="13">
        <v>7206.3586550709997</v>
      </c>
      <c r="D32" s="13">
        <v>8746.1200626819991</v>
      </c>
      <c r="E32" s="13">
        <v>-1539.7614076109994</v>
      </c>
      <c r="F32" s="14">
        <v>-17.605079699064081</v>
      </c>
      <c r="G32" s="196">
        <v>9036.7882622629986</v>
      </c>
    </row>
    <row r="33" spans="2:7" ht="22" customHeight="1" x14ac:dyDescent="0.25">
      <c r="B33" s="9" t="s">
        <v>289</v>
      </c>
      <c r="C33" s="13">
        <v>-13919.645775436</v>
      </c>
      <c r="D33" s="13">
        <v>-15680.118190805995</v>
      </c>
      <c r="E33" s="13">
        <v>1760.4724153699954</v>
      </c>
      <c r="F33" s="14">
        <v>-11.22741802037082</v>
      </c>
      <c r="G33" s="196">
        <v>-15036.632828955002</v>
      </c>
    </row>
    <row r="34" spans="2:7" ht="22" customHeight="1" x14ac:dyDescent="0.25">
      <c r="B34" s="9" t="s">
        <v>290</v>
      </c>
      <c r="C34" s="13">
        <v>-12902.501918525002</v>
      </c>
      <c r="D34" s="13">
        <v>-8520.4221665359964</v>
      </c>
      <c r="E34" s="13">
        <v>-4382.0797519890057</v>
      </c>
      <c r="F34" s="14">
        <v>51.430312563615068</v>
      </c>
      <c r="G34" s="196">
        <v>-8189.518703709</v>
      </c>
    </row>
    <row r="35" spans="2:7" ht="22" customHeight="1" x14ac:dyDescent="0.25">
      <c r="B35" s="26" t="s">
        <v>277</v>
      </c>
      <c r="C35" s="27">
        <v>86278.845001300957</v>
      </c>
      <c r="D35" s="27">
        <v>82163.279227407998</v>
      </c>
      <c r="E35" s="27">
        <v>4115.5657738929585</v>
      </c>
      <c r="F35" s="176">
        <v>5.0090086624976005</v>
      </c>
      <c r="G35" s="133">
        <v>84739.330917423009</v>
      </c>
    </row>
    <row r="36" spans="2:7" ht="22" customHeight="1" x14ac:dyDescent="0.25">
      <c r="B36" s="9" t="s">
        <v>291</v>
      </c>
      <c r="C36" s="13">
        <v>9469.1706783070003</v>
      </c>
      <c r="D36" s="13">
        <v>10006.200915611</v>
      </c>
      <c r="E36" s="13">
        <v>-537.03023730399946</v>
      </c>
      <c r="F36" s="14">
        <v>-5.3669743575322491</v>
      </c>
      <c r="G36" s="196">
        <v>9645.4295490639997</v>
      </c>
    </row>
    <row r="37" spans="2:7" ht="22" customHeight="1" x14ac:dyDescent="0.25">
      <c r="B37" s="26" t="s">
        <v>292</v>
      </c>
      <c r="C37" s="27">
        <v>95748.015679607954</v>
      </c>
      <c r="D37" s="27">
        <v>92169.480143018998</v>
      </c>
      <c r="E37" s="27">
        <v>3578.5355365889554</v>
      </c>
      <c r="F37" s="176">
        <v>3.8825601826506526</v>
      </c>
      <c r="G37" s="133">
        <v>94384.760466487001</v>
      </c>
    </row>
    <row r="38" spans="2:7" ht="22" customHeight="1" x14ac:dyDescent="0.25">
      <c r="B38" s="9" t="s">
        <v>293</v>
      </c>
      <c r="C38" s="13">
        <v>17811.528714327</v>
      </c>
      <c r="D38" s="13">
        <v>17918.763646422001</v>
      </c>
      <c r="E38" s="13">
        <v>-107.23493209500157</v>
      </c>
      <c r="F38" s="14">
        <v>-0.5984505081432564</v>
      </c>
      <c r="G38" s="196">
        <v>17460.115550325001</v>
      </c>
    </row>
    <row r="39" spans="2:7" ht="22" customHeight="1" x14ac:dyDescent="0.25">
      <c r="B39" s="26" t="s">
        <v>279</v>
      </c>
      <c r="C39" s="27">
        <v>113559.54439393495</v>
      </c>
      <c r="D39" s="27">
        <v>110088.243789441</v>
      </c>
      <c r="E39" s="27">
        <v>3471.3006044939539</v>
      </c>
      <c r="F39" s="176">
        <v>3.1531982753156611</v>
      </c>
      <c r="G39" s="133">
        <v>111844.87601681201</v>
      </c>
    </row>
    <row r="40" spans="2:7" ht="22" customHeight="1" x14ac:dyDescent="0.25">
      <c r="B40" s="9" t="s">
        <v>35</v>
      </c>
      <c r="C40" s="13">
        <v>600511.39</v>
      </c>
      <c r="D40" s="13">
        <v>639124.31110643805</v>
      </c>
      <c r="E40" s="13">
        <v>-38612.921106438036</v>
      </c>
      <c r="F40" s="14">
        <v>-6.0415353375608873</v>
      </c>
      <c r="G40" s="196">
        <v>629430.00100228901</v>
      </c>
    </row>
    <row r="41" spans="2:7" ht="22" customHeight="1" thickBot="1" x14ac:dyDescent="0.3">
      <c r="B41" s="9"/>
      <c r="C41" s="13"/>
      <c r="D41" s="13"/>
      <c r="E41" s="13"/>
      <c r="F41" s="14"/>
      <c r="G41" s="196"/>
    </row>
    <row r="42" spans="2:7" ht="22" customHeight="1" thickBot="1" x14ac:dyDescent="0.3">
      <c r="B42" s="28" t="s">
        <v>280</v>
      </c>
      <c r="C42" s="30">
        <v>14.36756178784568</v>
      </c>
      <c r="D42" s="30">
        <v>12.855602235685373</v>
      </c>
      <c r="E42" s="48">
        <v>1.5119595521603078</v>
      </c>
      <c r="F42" s="49"/>
      <c r="G42" s="200">
        <v>13.462868115991638</v>
      </c>
    </row>
    <row r="43" spans="2:7" ht="22" customHeight="1" thickBot="1" x14ac:dyDescent="0.3">
      <c r="B43" s="28" t="s">
        <v>281</v>
      </c>
      <c r="C43" s="30">
        <v>15.944412924392317</v>
      </c>
      <c r="D43" s="30">
        <v>14.421213297841417</v>
      </c>
      <c r="E43" s="48">
        <v>1.5231996265509</v>
      </c>
      <c r="F43" s="49"/>
      <c r="G43" s="200">
        <v>14.995275140395439</v>
      </c>
    </row>
    <row r="44" spans="2:7" ht="22" customHeight="1" thickBot="1" x14ac:dyDescent="0.3">
      <c r="B44" s="28" t="s">
        <v>282</v>
      </c>
      <c r="C44" s="30">
        <v>18.91047302099215</v>
      </c>
      <c r="D44" s="30">
        <v>17.224856241011803</v>
      </c>
      <c r="E44" s="48">
        <v>1.6856167799803465</v>
      </c>
      <c r="F44" s="49"/>
      <c r="G44" s="200">
        <v>17.769231819060572</v>
      </c>
    </row>
    <row r="45" spans="2:7" ht="22" customHeight="1" x14ac:dyDescent="0.25"/>
    <row r="46" spans="2:7" ht="19" x14ac:dyDescent="0.25">
      <c r="B46" s="329" t="s">
        <v>411</v>
      </c>
      <c r="C46" s="329"/>
      <c r="D46" s="329"/>
      <c r="E46" s="329"/>
      <c r="F46" s="329"/>
      <c r="G46" s="329"/>
    </row>
  </sheetData>
  <mergeCells count="1">
    <mergeCell ref="B46:G46"/>
  </mergeCells>
  <printOptions horizontalCentered="1"/>
  <pageMargins left="0.39370078740157483" right="0.39370078740157483" top="0.39370078740157483" bottom="0.39370078740157483" header="0" footer="0"/>
  <pageSetup paperSize="9" scale="58"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7ED39-FAFF-415A-BC59-C9AA1A2E4EED}">
  <sheetPr codeName="Hoja5">
    <pageSetUpPr autoPageBreaks="0"/>
  </sheetPr>
  <dimension ref="B1:M24"/>
  <sheetViews>
    <sheetView showGridLines="0" zoomScale="70" zoomScaleNormal="70" zoomScaleSheetLayoutView="70" workbookViewId="0"/>
  </sheetViews>
  <sheetFormatPr baseColWidth="10" defaultColWidth="8.84375" defaultRowHeight="12.5" x14ac:dyDescent="0.25"/>
  <cols>
    <col min="1" max="2" width="15.765625" style="62" customWidth="1"/>
    <col min="3" max="3" width="21" style="62" customWidth="1"/>
    <col min="4" max="4" width="3.765625" style="62" customWidth="1"/>
    <col min="5" max="5" width="85.4609375" style="62" customWidth="1"/>
    <col min="6" max="6" width="1.765625" style="62" customWidth="1"/>
    <col min="7" max="7" width="15.765625" style="62" customWidth="1"/>
    <col min="8" max="8" width="10.765625" style="62" customWidth="1"/>
    <col min="9" max="9" width="8.84375" style="62"/>
    <col min="10" max="10" width="3.69140625" style="62" customWidth="1"/>
    <col min="11" max="11" width="83.07421875" style="62" customWidth="1"/>
    <col min="12" max="12" width="1.765625" style="62" customWidth="1"/>
    <col min="13" max="13" width="15.765625" style="62" customWidth="1"/>
    <col min="14" max="16384" width="8.84375" style="62"/>
  </cols>
  <sheetData>
    <row r="1" spans="2:13" ht="144" customHeight="1" x14ac:dyDescent="0.25">
      <c r="D1" s="328" t="s">
        <v>422</v>
      </c>
      <c r="E1" s="328"/>
      <c r="F1" s="328"/>
      <c r="G1" s="328"/>
      <c r="H1" s="328"/>
      <c r="I1" s="328"/>
      <c r="J1" s="328"/>
      <c r="K1" s="328"/>
      <c r="L1" s="328"/>
      <c r="M1" s="328"/>
    </row>
    <row r="2" spans="2:13" ht="10.5" customHeight="1" x14ac:dyDescent="0.5">
      <c r="B2" s="63"/>
    </row>
    <row r="3" spans="2:13" ht="10.5" customHeight="1" x14ac:dyDescent="0.5">
      <c r="B3" s="63"/>
    </row>
    <row r="4" spans="2:13" ht="10.5" customHeight="1" thickBot="1" x14ac:dyDescent="0.55000000000000004">
      <c r="B4" s="63"/>
    </row>
    <row r="5" spans="2:13" ht="45.5" thickBot="1" x14ac:dyDescent="0.3">
      <c r="D5" s="79" t="s">
        <v>64</v>
      </c>
      <c r="E5" s="80"/>
      <c r="F5" s="81"/>
      <c r="G5" s="81"/>
      <c r="H5" s="81"/>
      <c r="I5" s="81"/>
      <c r="J5" s="81"/>
      <c r="K5" s="81"/>
      <c r="L5" s="81"/>
      <c r="M5" s="81"/>
    </row>
    <row r="6" spans="2:13" ht="9" customHeight="1" x14ac:dyDescent="0.5">
      <c r="C6" s="82"/>
      <c r="D6" s="70"/>
      <c r="E6" s="70"/>
      <c r="F6" s="70"/>
      <c r="G6" s="70"/>
      <c r="L6" s="70"/>
    </row>
    <row r="7" spans="2:13" ht="8.25" customHeight="1" x14ac:dyDescent="0.5">
      <c r="D7" s="70"/>
      <c r="E7" s="70"/>
      <c r="F7" s="70"/>
      <c r="G7" s="70"/>
      <c r="L7" s="107"/>
    </row>
    <row r="8" spans="2:13" ht="35.15" customHeight="1" x14ac:dyDescent="0.35">
      <c r="C8" s="84"/>
      <c r="D8" s="85" t="s">
        <v>17</v>
      </c>
      <c r="E8" s="94" t="s">
        <v>34</v>
      </c>
      <c r="F8" s="107"/>
      <c r="G8" s="88"/>
      <c r="J8" s="85" t="s">
        <v>17</v>
      </c>
      <c r="K8" s="94" t="s">
        <v>26</v>
      </c>
      <c r="L8" s="107" t="s">
        <v>25</v>
      </c>
      <c r="M8" s="88" t="s">
        <v>21</v>
      </c>
    </row>
    <row r="9" spans="2:13" ht="35.15" customHeight="1" x14ac:dyDescent="0.35">
      <c r="C9" s="84"/>
      <c r="D9" s="85" t="s">
        <v>17</v>
      </c>
      <c r="E9" s="94" t="s">
        <v>31</v>
      </c>
      <c r="F9" s="107" t="s">
        <v>25</v>
      </c>
      <c r="G9" s="88" t="s">
        <v>21</v>
      </c>
      <c r="J9" s="85" t="s">
        <v>17</v>
      </c>
      <c r="K9" s="94" t="s">
        <v>27</v>
      </c>
      <c r="L9" s="107" t="s">
        <v>25</v>
      </c>
      <c r="M9" s="88" t="s">
        <v>21</v>
      </c>
    </row>
    <row r="10" spans="2:13" ht="35.15" customHeight="1" x14ac:dyDescent="0.35">
      <c r="C10" s="84"/>
      <c r="D10" s="85" t="s">
        <v>17</v>
      </c>
      <c r="E10" s="94" t="s">
        <v>32</v>
      </c>
      <c r="F10" s="107" t="s">
        <v>25</v>
      </c>
      <c r="G10" s="88" t="s">
        <v>21</v>
      </c>
      <c r="J10" s="85" t="s">
        <v>17</v>
      </c>
      <c r="K10" s="94" t="s">
        <v>28</v>
      </c>
      <c r="L10" s="62" t="s">
        <v>25</v>
      </c>
      <c r="M10" s="88" t="s">
        <v>21</v>
      </c>
    </row>
    <row r="11" spans="2:13" ht="35.15" customHeight="1" x14ac:dyDescent="0.35">
      <c r="C11" s="84"/>
      <c r="E11" s="94" t="s">
        <v>41</v>
      </c>
      <c r="F11" s="62" t="s">
        <v>25</v>
      </c>
      <c r="J11" s="85" t="s">
        <v>17</v>
      </c>
      <c r="K11" s="94" t="s">
        <v>29</v>
      </c>
      <c r="L11" s="62" t="s">
        <v>25</v>
      </c>
      <c r="M11" s="88" t="s">
        <v>21</v>
      </c>
    </row>
    <row r="12" spans="2:13" ht="35.15" customHeight="1" x14ac:dyDescent="0.35">
      <c r="C12" s="84"/>
      <c r="E12" s="94" t="s">
        <v>42</v>
      </c>
      <c r="F12" s="62" t="s">
        <v>25</v>
      </c>
      <c r="J12" s="85" t="s">
        <v>17</v>
      </c>
      <c r="K12" s="94" t="s">
        <v>79</v>
      </c>
      <c r="L12" s="62" t="s">
        <v>25</v>
      </c>
      <c r="M12" s="88" t="s">
        <v>21</v>
      </c>
    </row>
    <row r="13" spans="2:13" ht="35.15" customHeight="1" x14ac:dyDescent="0.35">
      <c r="C13" s="84"/>
      <c r="E13" s="94" t="s">
        <v>43</v>
      </c>
      <c r="F13" s="62" t="s">
        <v>25</v>
      </c>
      <c r="J13" s="85" t="s">
        <v>17</v>
      </c>
      <c r="K13" s="94" t="s">
        <v>80</v>
      </c>
      <c r="L13" s="107" t="s">
        <v>25</v>
      </c>
      <c r="M13" s="88" t="s">
        <v>21</v>
      </c>
    </row>
    <row r="14" spans="2:13" ht="35.15" customHeight="1" x14ac:dyDescent="0.35">
      <c r="C14" s="84"/>
      <c r="D14" s="85" t="s">
        <v>17</v>
      </c>
      <c r="E14" s="94" t="s">
        <v>74</v>
      </c>
      <c r="F14" s="107" t="s">
        <v>25</v>
      </c>
      <c r="G14" s="88" t="s">
        <v>21</v>
      </c>
      <c r="J14" s="85"/>
      <c r="K14" s="155"/>
      <c r="L14" s="156"/>
      <c r="M14" s="157"/>
    </row>
    <row r="15" spans="2:13" ht="35.15" customHeight="1" x14ac:dyDescent="0.35">
      <c r="C15" s="84"/>
      <c r="D15" s="85" t="s">
        <v>17</v>
      </c>
      <c r="E15" s="94" t="s">
        <v>75</v>
      </c>
      <c r="F15" s="107" t="s">
        <v>25</v>
      </c>
      <c r="G15" s="88" t="s">
        <v>21</v>
      </c>
      <c r="J15" s="85"/>
      <c r="K15" s="155"/>
      <c r="L15" s="156"/>
      <c r="M15" s="157"/>
    </row>
    <row r="16" spans="2:13" ht="35.15" customHeight="1" x14ac:dyDescent="0.35">
      <c r="C16" s="84"/>
      <c r="E16" s="94" t="s">
        <v>76</v>
      </c>
      <c r="F16" s="107" t="s">
        <v>25</v>
      </c>
      <c r="J16" s="85"/>
      <c r="K16" s="155"/>
      <c r="L16" s="156"/>
      <c r="M16" s="157"/>
    </row>
    <row r="17" spans="3:13" ht="35.15" customHeight="1" x14ac:dyDescent="0.35">
      <c r="C17" s="84"/>
      <c r="E17" s="94" t="s">
        <v>77</v>
      </c>
      <c r="F17" s="107" t="s">
        <v>25</v>
      </c>
      <c r="J17" s="85"/>
      <c r="K17" s="155"/>
      <c r="L17" s="156"/>
      <c r="M17" s="157"/>
    </row>
    <row r="18" spans="3:13" ht="35.15" customHeight="1" x14ac:dyDescent="0.35">
      <c r="C18" s="84"/>
      <c r="E18" s="94" t="s">
        <v>78</v>
      </c>
      <c r="F18" s="107" t="s">
        <v>25</v>
      </c>
      <c r="J18" s="85"/>
      <c r="K18" s="155"/>
      <c r="M18" s="157"/>
    </row>
    <row r="19" spans="3:13" ht="35.15" customHeight="1" x14ac:dyDescent="0.35">
      <c r="C19" s="84"/>
    </row>
    <row r="20" spans="3:13" ht="35.15" customHeight="1" x14ac:dyDescent="0.35">
      <c r="C20" s="84"/>
    </row>
    <row r="21" spans="3:13" ht="35.15" customHeight="1" x14ac:dyDescent="0.35">
      <c r="C21" s="84"/>
    </row>
    <row r="22" spans="3:13" ht="34.5" customHeight="1" x14ac:dyDescent="0.35">
      <c r="C22" s="84"/>
    </row>
    <row r="23" spans="3:13" ht="37.5" customHeight="1" x14ac:dyDescent="0.35">
      <c r="H23" s="84"/>
    </row>
    <row r="24" spans="3:13" ht="15.5" x14ac:dyDescent="0.35">
      <c r="C24" s="84"/>
    </row>
  </sheetData>
  <mergeCells count="1">
    <mergeCell ref="D1:M1"/>
  </mergeCells>
  <hyperlinks>
    <hyperlink ref="E9" location="RCB_EUR!A1" tooltip="Banca Comercial - EUR" display="RETAIL &amp; COMMERCIAL BANKING - EUR ………………………………………………………………………………………………………." xr:uid="{874FEBC8-3E27-4D02-93F7-73820B209950}"/>
    <hyperlink ref="K8" location="CIB_EUR!A1" tooltip="CORPORATE &amp; INVESTMENT BANKING - EUR" display="CORPORATE &amp; INVESTMENT BANKING - EUR ……………………………………………………………………………………………." xr:uid="{240E2989-A0A4-4B39-9475-B27EEB8A9BAA}"/>
    <hyperlink ref="K10" location="WMI_EUR!A1" tooltip="WEALTH MANAGEMENT &amp; INSURANCE - EUR" display="WEALTH MANAGEMENT &amp; INSURANCE - EUR ……………………………………………………………………………………………." xr:uid="{6614D6F3-7C7A-4AD6-9BAA-A95D034ADF6C}"/>
    <hyperlink ref="K12" location="PAYMENT_SOLUTIONS_EUR!A1" tooltip="PAGONXT - EUR" display="PAYMENT SOLUTIONS - EUR ……………………………………………………………………………………………." xr:uid="{7FE4DE58-702E-4791-A940-C0EBBA1969A4}"/>
    <hyperlink ref="G9" location="RCB_EUR!A73" tooltip="Serie trimestral Banca Comercial - EUR" display="Serie trimestral" xr:uid="{813F63B4-767E-4954-8964-337CFAC31219}"/>
    <hyperlink ref="E10" location="'RCB_EUR-KTES'!A1" tooltip="Banca Comercial - EUR constantes" display="RETAIL &amp; COMMERCIAL BANKING - EUR constantes ………………………………………………………………………………………………………." xr:uid="{166D13CE-4AF9-405B-AC1F-397D812B781D}"/>
    <hyperlink ref="G10" location="'RCB_EUR-KTES'!A73" tooltip="Serie trimestral Banca Comercial - EUR constantes" display="Serie trimestral" xr:uid="{12FF450A-C98A-40F1-B6FA-6F1282F990A1}"/>
    <hyperlink ref="K9" location="'CIB_EUR-KTES'!A1" tooltip="CORPORATE &amp; INVESTMENT BANKING - EUR constantes" display="CORPORATE &amp; INVESTMENT BANKING - EUR constantes ……………………………………………………………………………………………." xr:uid="{85AC3F53-19F5-4459-AC5F-DD9D9717155B}"/>
    <hyperlink ref="K11" location="'WMI_EUR-KTES'!A1" tooltip="WEALTH MANAGEMENT &amp; INSURANCE - EUR constantes" display="WEALTH MANAGEMENT &amp; INSURANCE - EUR constantes ……………………………………………………………………………………………." xr:uid="{76CF431E-903E-47E6-934F-888D1F4AB5BA}"/>
    <hyperlink ref="M8" location="CIB_EUR!A73" tooltip="Serie trimestral Corporate &amp; Investment Banking - EUR" display="Serie trimestral" xr:uid="{7878175A-F3DA-4468-B3EC-94C5AA401815}"/>
    <hyperlink ref="M9" location="'CIB_EUR-KTES'!A73" tooltip="Serie trimestral Corporate &amp; Investment Banking - EUR constantes" display="Serie trimestral" xr:uid="{6DA366DE-4651-4795-862F-680AA8C0A82F}"/>
    <hyperlink ref="M10" location="WMI_EUR!A73" tooltip="Serie trimestral Wealth Management &amp; Insurance - EUR" display="Serie trimestral" xr:uid="{AA27B1BA-7C77-4A16-B08C-27BBC2DDE2F8}"/>
    <hyperlink ref="M11" location="'WMI_EUR-KTES'!A73" tooltip="Serie trimestral Wealth Management &amp; Insurance - EUR constantes" display="Serie trimestral" xr:uid="{CBDA7174-76A7-4C37-96E4-36F580CF1F1B}"/>
    <hyperlink ref="M12" location="PAYMENTS_EUR!A73" tooltip="Serie trimestral PAGONXT - EUR" display="Serie trimestral" xr:uid="{1917B4CF-DD6F-4782-8B0C-CAB65D1E4AD2}"/>
    <hyperlink ref="K13" location="'PAYMENT_SOLUTIONS_EUR-KTES'!A1" tooltip="PAGONXT - EUR constantes" display="PAYMENT SOLUTIONS - EUR constantes ……………………………………………………………………………………………." xr:uid="{3D775791-F805-4C97-84FE-1B1C67DBD825}"/>
    <hyperlink ref="M13" location="'PAYMENTS_EUR-KTES'!A73" tooltip="Serie trimestral PagoNxt - EUR constantes" display="Serie trimestral" xr:uid="{EFC78A9D-9D57-46D4-8CAC-7BD9572459E7}"/>
    <hyperlink ref="E14" location="OB_EUR!A1" tooltip="CORPORATE &amp; INVESTMENT BANKING - EUR" display="OPENBANK - EUR ……………………………………………………………………………………………." xr:uid="{646604ED-53F4-4600-9E71-403BE3554E47}"/>
    <hyperlink ref="E15" location="'OB_por_país_EUR-KTES'!A1" tooltip="CORPORATE &amp; INVESTMENT BANKING - EUR constantes" display="OPENBANK - EUR constantes ……………………………………………………………………………………………." xr:uid="{74A30397-CDF2-4D27-B004-8364F2C9462A}"/>
    <hyperlink ref="G14" location="DCB_EUR!A73" tooltip="Serie trimestral Corporate &amp; Investment Banking - EUR" display="Serie trimestral" xr:uid="{6F405A68-DD8C-49A8-8CDA-ED0861CFF190}"/>
    <hyperlink ref="G15" location="'DCB_EUR-KTES'!A73" tooltip="Serie trimestral Corporate &amp; Investment Banking - EUR constantes" display="Serie trimestral" xr:uid="{ECA2E043-291A-4371-B826-69BC7126304F}"/>
    <hyperlink ref="E8" location="Resumen_Seg_Prin!A1" tooltip="Resumen Segmentos" display="Resumen Segmentos Secundarios" xr:uid="{E4C7D7BD-967B-43ED-952A-A4F62AC1C813}"/>
    <hyperlink ref="E11" location="RCB_por_país_EUR!A1" tooltip="Banca Comercial - EUR constantes" display="Desglose por país: RETAIL &amp; COMMERCIAL BANKING - EUR  ………………………………………………………………………………………………………." xr:uid="{EA3AF562-7285-4EC4-A343-393AEEA6ADC8}"/>
    <hyperlink ref="E12" location="'RCB_por_país_EUR-KTES'!A1" tooltip="Banca Comercial - EUR constantes" display="Desglose por país: RETAIL &amp; COMMERCIAL BANKING - EUR  constantes ………………………………………………………………………………………………………." xr:uid="{6A6C5281-27ED-48D8-BFF9-BBC687B4C081}"/>
    <hyperlink ref="E13" location="RCB_por_país_ML!A1" tooltip="Banca Comercial - EUR constantes" display="Desglose por país: RETAIL &amp; COMMERCIAL BANKING - moneda local………………………………………………………………………………………………………." xr:uid="{E9C19B45-55FB-471C-8FA5-A9A3F6D7921B}"/>
    <hyperlink ref="E16" location="OB_por_país_EUR!A1" tooltip="Banca Comercial - EUR constantes" display="Desglose por país: OPENBANK - EUR  ………………………………………………………………………………………………………." xr:uid="{8ACAF192-4E77-4078-AAC8-3A759483B825}"/>
    <hyperlink ref="E17" location="'OB_por_país_EUR-KTES'!A1" tooltip="Banca Comercial - EUR constantes" display="Desglose por país: OPENBANK - EUR  constantes ………………………………………………………………………………………………………." xr:uid="{4CFF09B5-DFB7-469F-95F1-27A763820C7C}"/>
    <hyperlink ref="E18" location="OB_por_país_ML!A1" tooltip="Banca Comercial - EUR constantes" display="Desglose por país: OPENBANK - moneda local………………………………………………………………………………………………………." xr:uid="{2E9A6549-7834-4221-BF4D-E19777D135C9}"/>
  </hyperlinks>
  <pageMargins left="0" right="0" top="0.98425196850393704" bottom="0.98425196850393704" header="0" footer="0"/>
  <pageSetup paperSize="9" scale="2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90BB9-7358-43E9-879E-DDFAA3E1A527}">
  <sheetPr>
    <pageSetUpPr autoPageBreaks="0"/>
  </sheetPr>
  <dimension ref="A1:O75"/>
  <sheetViews>
    <sheetView showGridLines="0" zoomScale="70" zoomScaleNormal="70" zoomScaleSheetLayoutView="70" workbookViewId="0"/>
  </sheetViews>
  <sheetFormatPr baseColWidth="10" defaultColWidth="10.84375" defaultRowHeight="15.5" x14ac:dyDescent="0.35"/>
  <cols>
    <col min="1" max="1" width="3.07421875" style="113" customWidth="1"/>
    <col min="2" max="2" width="70.765625" style="114" customWidth="1"/>
    <col min="3" max="10" width="15.69140625" style="114" customWidth="1"/>
    <col min="11" max="11" width="15.69140625" style="113" customWidth="1"/>
    <col min="12" max="13" width="15.69140625" style="114" customWidth="1"/>
    <col min="14" max="14" width="3.07421875" style="113" customWidth="1"/>
    <col min="15" max="16384" width="10.84375" style="114"/>
  </cols>
  <sheetData>
    <row r="1" spans="1:14" ht="25" customHeight="1" x14ac:dyDescent="0.5">
      <c r="A1" s="115"/>
      <c r="B1" s="113"/>
    </row>
    <row r="2" spans="1:14" s="113" customFormat="1" ht="75" customHeight="1" x14ac:dyDescent="0.5">
      <c r="A2" s="115"/>
      <c r="B2" s="115"/>
      <c r="C2" s="115"/>
      <c r="D2" s="115"/>
      <c r="E2" s="115"/>
      <c r="F2" s="115"/>
      <c r="G2" s="115"/>
      <c r="H2" s="115"/>
      <c r="I2" s="115"/>
      <c r="J2" s="115"/>
      <c r="K2" s="115"/>
      <c r="N2" s="115"/>
    </row>
    <row r="3" spans="1:14" s="113" customFormat="1" ht="29" x14ac:dyDescent="0.5">
      <c r="A3" s="115"/>
      <c r="B3" s="116" t="s">
        <v>294</v>
      </c>
      <c r="C3"/>
      <c r="D3"/>
      <c r="E3"/>
      <c r="F3"/>
      <c r="G3"/>
      <c r="H3"/>
      <c r="I3"/>
      <c r="J3"/>
      <c r="K3" s="115"/>
      <c r="N3" s="115"/>
    </row>
    <row r="4" spans="1:14" s="113" customFormat="1" ht="40" customHeight="1" thickBot="1" x14ac:dyDescent="0.75">
      <c r="A4" s="115"/>
      <c r="B4" s="117"/>
      <c r="C4" s="224" t="s">
        <v>105</v>
      </c>
      <c r="D4" s="224"/>
      <c r="E4" s="224"/>
      <c r="F4" s="225"/>
      <c r="G4" s="226" t="s">
        <v>155</v>
      </c>
      <c r="H4" s="226"/>
      <c r="I4" s="226"/>
      <c r="J4" s="226"/>
      <c r="K4" s="115"/>
      <c r="N4" s="115"/>
    </row>
    <row r="5" spans="1:14" s="113" customFormat="1" ht="21" customHeight="1" thickBot="1" x14ac:dyDescent="0.55000000000000004">
      <c r="A5" s="115"/>
      <c r="B5" s="117"/>
      <c r="C5" s="227"/>
      <c r="D5" s="227"/>
      <c r="E5" s="8" t="s">
        <v>2</v>
      </c>
      <c r="F5" s="228"/>
      <c r="G5" s="227"/>
      <c r="H5" s="227"/>
      <c r="I5" s="8" t="s">
        <v>2</v>
      </c>
      <c r="J5" s="229"/>
      <c r="K5" s="115"/>
      <c r="N5" s="115"/>
    </row>
    <row r="6" spans="1:14" s="113" customFormat="1" ht="21" customHeight="1" thickBot="1" x14ac:dyDescent="0.55000000000000004">
      <c r="A6" s="115"/>
      <c r="B6" s="117"/>
      <c r="C6" s="10" t="s">
        <v>95</v>
      </c>
      <c r="D6" s="10" t="s">
        <v>96</v>
      </c>
      <c r="E6" s="10" t="s">
        <v>0</v>
      </c>
      <c r="F6" s="230" t="s">
        <v>10</v>
      </c>
      <c r="G6" s="10" t="s">
        <v>95</v>
      </c>
      <c r="H6" s="10" t="s">
        <v>96</v>
      </c>
      <c r="I6" s="10" t="s">
        <v>0</v>
      </c>
      <c r="J6" s="231" t="s">
        <v>10</v>
      </c>
      <c r="K6" s="115"/>
      <c r="N6" s="115"/>
    </row>
    <row r="7" spans="1:14" s="113" customFormat="1" ht="21" customHeight="1" x14ac:dyDescent="0.5">
      <c r="A7" s="115"/>
      <c r="B7" s="118" t="s">
        <v>295</v>
      </c>
      <c r="C7" s="117"/>
      <c r="D7" s="117"/>
      <c r="E7" s="119"/>
      <c r="F7" s="232"/>
      <c r="G7" s="117"/>
      <c r="H7" s="117"/>
      <c r="I7" s="119"/>
      <c r="J7" s="119"/>
      <c r="K7" s="115"/>
      <c r="N7" s="115"/>
    </row>
    <row r="8" spans="1:14" s="113" customFormat="1" ht="21" customHeight="1" x14ac:dyDescent="0.7">
      <c r="A8" s="115"/>
      <c r="B8" s="120" t="s">
        <v>296</v>
      </c>
      <c r="C8" s="121">
        <v>4929.880020999999</v>
      </c>
      <c r="D8" s="121">
        <v>4610.3982622000003</v>
      </c>
      <c r="E8" s="203">
        <v>6.9295913418019488</v>
      </c>
      <c r="F8" s="233">
        <v>6.8998546655599089</v>
      </c>
      <c r="G8" s="121">
        <v>2008.9230645</v>
      </c>
      <c r="H8" s="121">
        <v>1838.8672528</v>
      </c>
      <c r="I8" s="203">
        <v>9.2478568771650078</v>
      </c>
      <c r="J8" s="203">
        <v>9.478819285029509</v>
      </c>
      <c r="K8" s="115"/>
      <c r="N8" s="115"/>
    </row>
    <row r="9" spans="1:14" s="113" customFormat="1" ht="21" customHeight="1" x14ac:dyDescent="0.7">
      <c r="A9" s="115"/>
      <c r="B9" s="120" t="s">
        <v>297</v>
      </c>
      <c r="C9" s="121">
        <v>1865.1488704999999</v>
      </c>
      <c r="D9" s="121">
        <v>1808.9260892</v>
      </c>
      <c r="E9" s="203">
        <v>3.1080750969136917</v>
      </c>
      <c r="F9" s="233">
        <v>7.7885065228568964</v>
      </c>
      <c r="G9" s="121">
        <v>290.16888940000001</v>
      </c>
      <c r="H9" s="121">
        <v>491.81316729999998</v>
      </c>
      <c r="I9" s="203">
        <v>-41.00017878882845</v>
      </c>
      <c r="J9" s="203">
        <v>-37.740034875897145</v>
      </c>
      <c r="K9" s="115"/>
      <c r="N9" s="115"/>
    </row>
    <row r="10" spans="1:14" s="113" customFormat="1" ht="21" customHeight="1" x14ac:dyDescent="0.7">
      <c r="A10" s="115"/>
      <c r="B10" s="120" t="s">
        <v>298</v>
      </c>
      <c r="C10" s="121">
        <v>1438.7375861</v>
      </c>
      <c r="D10" s="121">
        <v>1180.6035241</v>
      </c>
      <c r="E10" s="203">
        <v>21.864585081327906</v>
      </c>
      <c r="F10" s="233">
        <v>23.084814630302581</v>
      </c>
      <c r="G10" s="121">
        <v>888.82159679999995</v>
      </c>
      <c r="H10" s="121">
        <v>773.65068629999996</v>
      </c>
      <c r="I10" s="203">
        <v>14.886681100330589</v>
      </c>
      <c r="J10" s="203">
        <v>16.089236239877234</v>
      </c>
      <c r="K10" s="115"/>
      <c r="N10" s="115"/>
    </row>
    <row r="11" spans="1:14" s="113" customFormat="1" ht="21" customHeight="1" x14ac:dyDescent="0.7">
      <c r="A11" s="115"/>
      <c r="B11" s="120" t="s">
        <v>299</v>
      </c>
      <c r="C11" s="121">
        <v>633.68135099999995</v>
      </c>
      <c r="D11" s="121">
        <v>605.70595389999994</v>
      </c>
      <c r="E11" s="203">
        <v>4.6186432409773959</v>
      </c>
      <c r="F11" s="233">
        <v>6.0031183157615704</v>
      </c>
      <c r="G11" s="121">
        <v>492.96465060000003</v>
      </c>
      <c r="H11" s="121">
        <v>450.2052324</v>
      </c>
      <c r="I11" s="203">
        <v>9.4977612703552463</v>
      </c>
      <c r="J11" s="203">
        <v>10.933609191940006</v>
      </c>
      <c r="K11" s="115"/>
      <c r="N11" s="115"/>
    </row>
    <row r="12" spans="1:14" s="113" customFormat="1" ht="21" customHeight="1" x14ac:dyDescent="0.7">
      <c r="A12" s="115"/>
      <c r="B12" s="120" t="s">
        <v>300</v>
      </c>
      <c r="C12" s="121">
        <v>62.707274400000017</v>
      </c>
      <c r="D12" s="121">
        <v>19.997834600000033</v>
      </c>
      <c r="E12" s="203">
        <v>213.57032225879053</v>
      </c>
      <c r="F12" s="233">
        <v>201.23336574074551</v>
      </c>
      <c r="G12" s="121">
        <v>19.6722389</v>
      </c>
      <c r="H12" s="121">
        <v>4.4667551999999997</v>
      </c>
      <c r="I12" s="203">
        <v>340.41452954484726</v>
      </c>
      <c r="J12" s="203">
        <v>287.92341744864342</v>
      </c>
      <c r="K12" s="115"/>
      <c r="N12" s="115"/>
    </row>
    <row r="13" spans="1:14" s="113" customFormat="1" ht="21" customHeight="1" thickBot="1" x14ac:dyDescent="0.55000000000000004">
      <c r="A13" s="115"/>
      <c r="B13" s="122" t="s">
        <v>301</v>
      </c>
      <c r="C13" s="234">
        <v>-273.80099999999999</v>
      </c>
      <c r="D13" s="235">
        <v>-332.171651</v>
      </c>
      <c r="E13" s="236">
        <v>-17.572436065593088</v>
      </c>
      <c r="F13" s="237">
        <v>-17.572436065593088</v>
      </c>
      <c r="G13" s="234">
        <v>-140.50711609999999</v>
      </c>
      <c r="H13" s="234">
        <v>-394.09368769999998</v>
      </c>
      <c r="I13" s="236">
        <v>-64.346773245716207</v>
      </c>
      <c r="J13" s="238">
        <v>-64.346773245716207</v>
      </c>
      <c r="K13" s="115"/>
      <c r="N13" s="115"/>
    </row>
    <row r="14" spans="1:14" s="113" customFormat="1" ht="21" customHeight="1" thickBot="1" x14ac:dyDescent="0.55000000000000004">
      <c r="A14" s="115"/>
      <c r="B14" s="123" t="s">
        <v>302</v>
      </c>
      <c r="C14" s="124">
        <v>8656</v>
      </c>
      <c r="D14" s="124">
        <v>7893</v>
      </c>
      <c r="E14" s="200">
        <v>9.6667933612061319</v>
      </c>
      <c r="F14" s="239">
        <v>11.011383547646341</v>
      </c>
      <c r="G14" s="124">
        <v>3560</v>
      </c>
      <c r="H14" s="124">
        <v>3165</v>
      </c>
      <c r="I14" s="200">
        <v>12.480252764612954</v>
      </c>
      <c r="J14" s="200">
        <v>14.028002729776576</v>
      </c>
      <c r="K14" s="115"/>
      <c r="N14" s="115"/>
    </row>
    <row r="15" spans="1:14" s="113" customFormat="1" ht="21" customHeight="1" x14ac:dyDescent="0.5">
      <c r="A15" s="115"/>
      <c r="B15" s="125"/>
      <c r="C15" s="240"/>
      <c r="D15" s="240"/>
      <c r="E15" s="241"/>
      <c r="F15" s="241"/>
      <c r="G15" s="240"/>
      <c r="H15" s="240"/>
      <c r="I15" s="241"/>
      <c r="J15" s="241"/>
      <c r="K15" s="115"/>
      <c r="N15" s="115"/>
    </row>
    <row r="16" spans="1:14" s="113" customFormat="1" ht="21" customHeight="1" x14ac:dyDescent="0.5">
      <c r="A16" s="115"/>
      <c r="B16" s="125"/>
      <c r="C16" s="240"/>
      <c r="D16" s="240"/>
      <c r="E16" s="241"/>
      <c r="F16" s="241"/>
      <c r="G16" s="240"/>
      <c r="H16" s="240"/>
      <c r="I16" s="241"/>
      <c r="J16" s="241"/>
      <c r="K16" s="115"/>
      <c r="N16" s="115"/>
    </row>
    <row r="17" spans="1:14" s="113" customFormat="1" ht="21" customHeight="1" x14ac:dyDescent="0.5">
      <c r="A17" s="115"/>
      <c r="B17" s="125"/>
      <c r="C17" s="240"/>
      <c r="D17" s="240"/>
      <c r="E17" s="241"/>
      <c r="F17" s="241"/>
      <c r="G17" s="240"/>
      <c r="H17" s="240"/>
      <c r="I17" s="241"/>
      <c r="J17" s="241"/>
      <c r="K17" s="115"/>
      <c r="N17" s="115"/>
    </row>
    <row r="18" spans="1:14" s="113" customFormat="1" ht="21" customHeight="1" x14ac:dyDescent="0.5">
      <c r="A18" s="115"/>
      <c r="B18" s="125"/>
      <c r="C18" s="240"/>
      <c r="D18" s="240"/>
      <c r="E18" s="241"/>
      <c r="F18" s="241"/>
      <c r="G18" s="240"/>
      <c r="H18" s="240"/>
      <c r="I18" s="241"/>
      <c r="J18" s="241"/>
      <c r="K18" s="115"/>
      <c r="N18" s="115"/>
    </row>
    <row r="19" spans="1:14" s="113" customFormat="1" ht="21" customHeight="1" x14ac:dyDescent="0.5">
      <c r="A19" s="115"/>
      <c r="B19" s="125"/>
      <c r="C19"/>
      <c r="D19"/>
      <c r="E19"/>
      <c r="F19"/>
      <c r="G19"/>
      <c r="H19"/>
      <c r="I19"/>
      <c r="J19"/>
      <c r="K19"/>
      <c r="L19"/>
      <c r="M19"/>
      <c r="N19" s="115"/>
    </row>
    <row r="20" spans="1:14" s="113" customFormat="1" ht="40" customHeight="1" thickBot="1" x14ac:dyDescent="0.55000000000000004">
      <c r="A20" s="115"/>
      <c r="B20" s="115"/>
      <c r="C20" s="335" t="s">
        <v>303</v>
      </c>
      <c r="D20" s="336"/>
      <c r="E20" s="336"/>
      <c r="F20" s="337"/>
      <c r="G20" s="338" t="s">
        <v>304</v>
      </c>
      <c r="H20" s="336"/>
      <c r="I20" s="336"/>
      <c r="J20" s="336"/>
      <c r="K20" s="338" t="s">
        <v>305</v>
      </c>
      <c r="L20" s="336"/>
      <c r="M20" s="336"/>
      <c r="N20" s="115"/>
    </row>
    <row r="21" spans="1:14" s="113" customFormat="1" ht="21" customHeight="1" thickBot="1" x14ac:dyDescent="0.55000000000000004">
      <c r="A21" s="115"/>
      <c r="B21" s="115"/>
      <c r="C21" s="227"/>
      <c r="D21" s="227"/>
      <c r="E21" s="8" t="s">
        <v>2</v>
      </c>
      <c r="F21" s="228"/>
      <c r="G21" s="227"/>
      <c r="H21" s="227"/>
      <c r="I21" s="8" t="s">
        <v>2</v>
      </c>
      <c r="J21" s="228"/>
      <c r="K21" s="227"/>
      <c r="L21" s="227"/>
      <c r="M21" s="8" t="s">
        <v>2</v>
      </c>
      <c r="N21" s="115"/>
    </row>
    <row r="22" spans="1:14" s="113" customFormat="1" ht="21" customHeight="1" thickBot="1" x14ac:dyDescent="0.55000000000000004">
      <c r="A22" s="115"/>
      <c r="B22" s="115"/>
      <c r="C22" s="10" t="s">
        <v>171</v>
      </c>
      <c r="D22" s="10" t="s">
        <v>173</v>
      </c>
      <c r="E22" s="10" t="s">
        <v>0</v>
      </c>
      <c r="F22" s="230" t="s">
        <v>10</v>
      </c>
      <c r="G22" s="10" t="s">
        <v>171</v>
      </c>
      <c r="H22" s="10" t="s">
        <v>173</v>
      </c>
      <c r="I22" s="10" t="s">
        <v>0</v>
      </c>
      <c r="J22" s="230" t="s">
        <v>10</v>
      </c>
      <c r="K22" s="10" t="s">
        <v>171</v>
      </c>
      <c r="L22" s="10" t="s">
        <v>173</v>
      </c>
      <c r="M22" s="10" t="s">
        <v>0</v>
      </c>
      <c r="N22" s="115"/>
    </row>
    <row r="23" spans="1:14" s="113" customFormat="1" ht="21" customHeight="1" x14ac:dyDescent="0.5">
      <c r="A23" s="115"/>
      <c r="B23" s="118" t="s">
        <v>306</v>
      </c>
      <c r="C23" s="115"/>
      <c r="D23" s="115"/>
      <c r="E23" s="115"/>
      <c r="F23" s="232"/>
      <c r="G23" s="115"/>
      <c r="H23" s="115"/>
      <c r="I23" s="115"/>
      <c r="J23" s="232"/>
      <c r="K23" s="115"/>
      <c r="L23" s="115"/>
      <c r="M23" s="115"/>
      <c r="N23" s="115"/>
    </row>
    <row r="24" spans="1:14" s="113" customFormat="1" ht="21" customHeight="1" x14ac:dyDescent="0.5">
      <c r="A24" s="115"/>
      <c r="B24" s="119" t="s">
        <v>296</v>
      </c>
      <c r="C24" s="196">
        <v>603300.31727949996</v>
      </c>
      <c r="D24" s="196">
        <v>598187.32284419995</v>
      </c>
      <c r="E24" s="197">
        <v>0.8547480429690919</v>
      </c>
      <c r="F24" s="233">
        <v>2.2604523858597445</v>
      </c>
      <c r="G24" s="196">
        <v>742397.72821500001</v>
      </c>
      <c r="H24" s="196">
        <v>701586.24875720008</v>
      </c>
      <c r="I24" s="197">
        <v>5.8170295569638037</v>
      </c>
      <c r="J24" s="233">
        <v>6.6768220681230313</v>
      </c>
      <c r="K24" s="196">
        <v>281022.6029237</v>
      </c>
      <c r="L24" s="196">
        <v>299802.68062673503</v>
      </c>
      <c r="M24" s="197">
        <v>-6.2641460255710291</v>
      </c>
      <c r="N24" s="115"/>
    </row>
    <row r="25" spans="1:14" s="113" customFormat="1" ht="21" customHeight="1" x14ac:dyDescent="0.5">
      <c r="A25" s="115"/>
      <c r="B25" s="119" t="s">
        <v>297</v>
      </c>
      <c r="C25" s="196">
        <v>215801.37882889999</v>
      </c>
      <c r="D25" s="196">
        <v>213573.2942222</v>
      </c>
      <c r="E25" s="197">
        <v>1.0432412042967849</v>
      </c>
      <c r="F25" s="233">
        <v>2.6427967962775551</v>
      </c>
      <c r="G25" s="196">
        <v>142917.99324129999</v>
      </c>
      <c r="H25" s="196">
        <v>141314.03312390001</v>
      </c>
      <c r="I25" s="197">
        <v>1.1350324394136273</v>
      </c>
      <c r="J25" s="233">
        <v>3.5612313099746049</v>
      </c>
      <c r="K25" s="196">
        <v>158343.66062059999</v>
      </c>
      <c r="L25" s="196">
        <v>158487.56990640002</v>
      </c>
      <c r="M25" s="197">
        <v>-9.0801623045281749E-2</v>
      </c>
      <c r="N25" s="115"/>
    </row>
    <row r="26" spans="1:14" s="113" customFormat="1" ht="21" customHeight="1" x14ac:dyDescent="0.5">
      <c r="A26" s="115"/>
      <c r="B26" s="119" t="s">
        <v>298</v>
      </c>
      <c r="C26" s="196">
        <v>157462.14812709999</v>
      </c>
      <c r="D26" s="196">
        <v>135550.4682499</v>
      </c>
      <c r="E26" s="197">
        <v>16.164960667493784</v>
      </c>
      <c r="F26" s="233">
        <v>17.87799791421256</v>
      </c>
      <c r="G26" s="196">
        <v>146384.39910330001</v>
      </c>
      <c r="H26" s="196">
        <v>147064.64987600001</v>
      </c>
      <c r="I26" s="197">
        <v>-0.46255219950788273</v>
      </c>
      <c r="J26" s="233">
        <v>-0.20994244610921431</v>
      </c>
      <c r="K26" s="196">
        <v>107932.23494549999</v>
      </c>
      <c r="L26" s="196">
        <v>102288.2522938</v>
      </c>
      <c r="M26" s="197">
        <v>5.5177232234733244</v>
      </c>
      <c r="N26" s="115"/>
    </row>
    <row r="27" spans="1:14" s="113" customFormat="1" ht="21" customHeight="1" x14ac:dyDescent="0.5">
      <c r="A27" s="115"/>
      <c r="B27" s="119" t="s">
        <v>299</v>
      </c>
      <c r="C27" s="196">
        <v>25402.118989899998</v>
      </c>
      <c r="D27" s="196">
        <v>24698.887580300001</v>
      </c>
      <c r="E27" s="197">
        <v>2.8472189579942837</v>
      </c>
      <c r="F27" s="233">
        <v>5.3761843525981963</v>
      </c>
      <c r="G27" s="196">
        <v>182646.6260783</v>
      </c>
      <c r="H27" s="196">
        <v>167596.67316810001</v>
      </c>
      <c r="I27" s="197">
        <v>8.9798637560692161</v>
      </c>
      <c r="J27" s="233">
        <v>9.7569752651257353</v>
      </c>
      <c r="K27" s="196">
        <v>18263.787433001002</v>
      </c>
      <c r="L27" s="196">
        <v>15664.866184423001</v>
      </c>
      <c r="M27" s="197">
        <v>16.590765717247837</v>
      </c>
      <c r="N27" s="115"/>
    </row>
    <row r="28" spans="1:14" s="113" customFormat="1" ht="21" customHeight="1" x14ac:dyDescent="0.5">
      <c r="A28" s="115"/>
      <c r="B28" s="119" t="s">
        <v>300</v>
      </c>
      <c r="C28" s="196">
        <v>1172.4844740000001</v>
      </c>
      <c r="D28" s="196">
        <v>1337.3297798999999</v>
      </c>
      <c r="E28" s="197">
        <v>-12.326451439100259</v>
      </c>
      <c r="F28" s="233">
        <v>-14.52136388121705</v>
      </c>
      <c r="G28" s="196">
        <v>1778.930662</v>
      </c>
      <c r="H28" s="196">
        <v>1090.164</v>
      </c>
      <c r="I28" s="197">
        <v>63.18009602224987</v>
      </c>
      <c r="J28" s="233">
        <v>63.18009602224987</v>
      </c>
      <c r="K28" s="196">
        <v>4742.4131473999996</v>
      </c>
      <c r="L28" s="196">
        <v>6062.3657309</v>
      </c>
      <c r="M28" s="197">
        <v>-21.772895963240483</v>
      </c>
      <c r="N28" s="115"/>
    </row>
    <row r="29" spans="1:14" s="113" customFormat="1" ht="21" customHeight="1" thickBot="1" x14ac:dyDescent="0.55000000000000004">
      <c r="A29" s="115"/>
      <c r="B29" s="119" t="s">
        <v>301</v>
      </c>
      <c r="C29" s="196">
        <v>7013.4716693999999</v>
      </c>
      <c r="D29" s="196">
        <v>7184.5392338000001</v>
      </c>
      <c r="E29" s="197">
        <v>-2.3810512940788873</v>
      </c>
      <c r="F29" s="233">
        <v>-2.3810512940788873</v>
      </c>
      <c r="G29" s="196">
        <v>1360.2023706</v>
      </c>
      <c r="H29" s="196">
        <v>1341.0996639</v>
      </c>
      <c r="I29" s="197">
        <v>1.4244061954685872</v>
      </c>
      <c r="J29" s="233">
        <v>1.4244061954685872</v>
      </c>
      <c r="K29" s="196">
        <v>30206.694946776995</v>
      </c>
      <c r="L29" s="196">
        <v>28305.655822487988</v>
      </c>
      <c r="M29" s="197">
        <v>6.7161105053029333</v>
      </c>
      <c r="N29" s="115"/>
    </row>
    <row r="30" spans="1:14" s="113" customFormat="1" ht="21" customHeight="1" thickBot="1" x14ac:dyDescent="0.55000000000000004">
      <c r="A30" s="115"/>
      <c r="B30" s="123" t="s">
        <v>302</v>
      </c>
      <c r="C30" s="124">
        <v>1010153</v>
      </c>
      <c r="D30" s="124">
        <v>980533</v>
      </c>
      <c r="E30" s="200">
        <v>3.020817498470358</v>
      </c>
      <c r="F30" s="239">
        <v>4.5216390326295963</v>
      </c>
      <c r="G30" s="124">
        <v>1217487</v>
      </c>
      <c r="H30" s="124">
        <v>1159992</v>
      </c>
      <c r="I30" s="200">
        <v>4.9564996999979307</v>
      </c>
      <c r="J30" s="239">
        <v>5.9172749582613218</v>
      </c>
      <c r="K30" s="124">
        <v>600511.3940172391</v>
      </c>
      <c r="L30" s="124">
        <v>610611.39056474599</v>
      </c>
      <c r="M30" s="200">
        <v>-1.6540792889837119</v>
      </c>
      <c r="N30" s="115"/>
    </row>
    <row r="31" spans="1:14" s="113" customFormat="1" ht="21" customHeight="1" x14ac:dyDescent="0.5">
      <c r="A31" s="115"/>
      <c r="B31" s="125"/>
      <c r="C31" s="240"/>
      <c r="D31" s="240"/>
      <c r="E31" s="241"/>
      <c r="F31" s="241"/>
      <c r="G31" s="240"/>
      <c r="H31" s="240"/>
      <c r="I31" s="241"/>
      <c r="J31" s="241"/>
      <c r="K31" s="115"/>
      <c r="N31" s="115"/>
    </row>
    <row r="32" spans="1:14" s="113" customFormat="1" ht="21" customHeight="1" x14ac:dyDescent="0.5">
      <c r="A32" s="115"/>
      <c r="B32" s="125"/>
      <c r="C32" s="240"/>
      <c r="D32" s="240"/>
      <c r="E32" s="241"/>
      <c r="F32" s="241"/>
      <c r="G32" s="240"/>
      <c r="H32" s="240"/>
      <c r="I32" s="241"/>
      <c r="J32" s="241"/>
      <c r="K32" s="115"/>
      <c r="N32" s="115"/>
    </row>
    <row r="33" spans="1:14" s="113" customFormat="1" ht="21" customHeight="1" x14ac:dyDescent="0.5">
      <c r="A33" s="115"/>
      <c r="B33" s="125"/>
      <c r="C33" s="240"/>
      <c r="D33" s="240"/>
      <c r="E33" s="241"/>
      <c r="F33" s="241"/>
      <c r="G33" s="240"/>
      <c r="H33" s="240"/>
      <c r="I33" s="241"/>
      <c r="J33" s="241"/>
      <c r="K33" s="115"/>
      <c r="N33" s="115"/>
    </row>
    <row r="34" spans="1:14" s="113" customFormat="1" ht="21" customHeight="1" x14ac:dyDescent="0.5">
      <c r="A34" s="115"/>
      <c r="B34" s="125"/>
      <c r="C34" s="240"/>
      <c r="D34" s="240"/>
      <c r="E34" s="241"/>
      <c r="F34" s="241"/>
      <c r="G34" s="240"/>
      <c r="H34" s="240"/>
      <c r="I34" s="241"/>
      <c r="J34" s="241"/>
      <c r="K34" s="115"/>
      <c r="N34" s="115"/>
    </row>
    <row r="35" spans="1:14" ht="21" customHeight="1" x14ac:dyDescent="0.35">
      <c r="C35"/>
      <c r="D35"/>
      <c r="E35"/>
      <c r="F35"/>
    </row>
    <row r="36" spans="1:14" s="113" customFormat="1" ht="21" customHeight="1" thickBot="1" x14ac:dyDescent="0.75">
      <c r="A36" s="115"/>
      <c r="B36" s="120"/>
      <c r="C36" s="8" t="s">
        <v>307</v>
      </c>
      <c r="D36" s="189"/>
      <c r="E36" s="8" t="s">
        <v>308</v>
      </c>
      <c r="F36" s="8"/>
      <c r="G36" s="242"/>
      <c r="H36" s="243"/>
      <c r="I36" s="242"/>
      <c r="J36" s="242"/>
      <c r="K36" s="115"/>
      <c r="N36" s="115"/>
    </row>
    <row r="37" spans="1:14" s="113" customFormat="1" ht="21" customHeight="1" thickBot="1" x14ac:dyDescent="0.75">
      <c r="A37" s="115"/>
      <c r="B37" s="120"/>
      <c r="C37" s="8" t="s">
        <v>95</v>
      </c>
      <c r="D37" s="189" t="s">
        <v>96</v>
      </c>
      <c r="E37" s="8" t="s">
        <v>95</v>
      </c>
      <c r="F37" s="8" t="s">
        <v>96</v>
      </c>
      <c r="G37" s="242"/>
      <c r="H37" s="243"/>
      <c r="I37" s="242"/>
      <c r="J37" s="242"/>
      <c r="K37" s="115"/>
      <c r="N37" s="115"/>
    </row>
    <row r="38" spans="1:14" s="113" customFormat="1" ht="21" customHeight="1" x14ac:dyDescent="0.7">
      <c r="A38" s="115"/>
      <c r="B38" s="126" t="s">
        <v>309</v>
      </c>
      <c r="C38" s="244"/>
      <c r="D38" s="245"/>
      <c r="E38" s="244"/>
      <c r="F38" s="244"/>
      <c r="G38" s="242"/>
      <c r="H38" s="243"/>
      <c r="I38" s="242"/>
      <c r="J38" s="242"/>
      <c r="K38" s="115"/>
      <c r="N38" s="115"/>
    </row>
    <row r="39" spans="1:14" s="113" customFormat="1" ht="21" customHeight="1" x14ac:dyDescent="0.7">
      <c r="A39" s="115"/>
      <c r="B39" s="120" t="s">
        <v>296</v>
      </c>
      <c r="C39" s="203">
        <v>16.702887397578603</v>
      </c>
      <c r="D39" s="246">
        <v>16.328277096351247</v>
      </c>
      <c r="E39" s="203">
        <v>40.489927346889679</v>
      </c>
      <c r="F39" s="203">
        <v>43.401121610179445</v>
      </c>
      <c r="G39" s="242"/>
      <c r="H39" s="243"/>
      <c r="I39" s="242"/>
      <c r="J39" s="242"/>
      <c r="K39" s="115"/>
      <c r="N39" s="115"/>
    </row>
    <row r="40" spans="1:14" s="113" customFormat="1" ht="21" customHeight="1" x14ac:dyDescent="0.7">
      <c r="A40" s="115"/>
      <c r="B40" s="120" t="s">
        <v>297</v>
      </c>
      <c r="C40" s="203">
        <v>5.1003248783192499</v>
      </c>
      <c r="D40" s="246">
        <v>9.6093685032857525</v>
      </c>
      <c r="E40" s="203">
        <v>42.779488561082758</v>
      </c>
      <c r="F40" s="203">
        <v>44.066403636701438</v>
      </c>
      <c r="G40" s="242"/>
      <c r="H40" s="243"/>
      <c r="I40" s="242"/>
      <c r="J40" s="242"/>
      <c r="K40" s="115"/>
      <c r="N40" s="115"/>
    </row>
    <row r="41" spans="1:14" s="113" customFormat="1" ht="21" customHeight="1" x14ac:dyDescent="0.7">
      <c r="A41" s="115"/>
      <c r="B41" s="120" t="s">
        <v>298</v>
      </c>
      <c r="C41" s="203">
        <v>20.893008303296266</v>
      </c>
      <c r="D41" s="246">
        <v>20.285040183038859</v>
      </c>
      <c r="E41" s="203">
        <v>39.645132002182152</v>
      </c>
      <c r="F41" s="203">
        <v>43.93063054925711</v>
      </c>
      <c r="G41" s="242"/>
      <c r="H41" s="243"/>
      <c r="I41" s="242"/>
      <c r="J41" s="242"/>
      <c r="K41" s="115"/>
      <c r="N41" s="115"/>
    </row>
    <row r="42" spans="1:14" s="113" customFormat="1" ht="21" customHeight="1" x14ac:dyDescent="0.7">
      <c r="A42" s="115"/>
      <c r="B42" s="120" t="s">
        <v>299</v>
      </c>
      <c r="C42" s="203">
        <v>51.443980639770494</v>
      </c>
      <c r="D42" s="246">
        <v>60.727681119313061</v>
      </c>
      <c r="E42" s="203">
        <v>36.624477906182719</v>
      </c>
      <c r="F42" s="203">
        <v>37.459093605364359</v>
      </c>
      <c r="G42" s="242"/>
      <c r="H42" s="243"/>
      <c r="I42" s="242"/>
      <c r="J42" s="242"/>
      <c r="K42" s="115"/>
      <c r="N42" s="115"/>
    </row>
    <row r="43" spans="1:14" s="113" customFormat="1" ht="21" customHeight="1" thickBot="1" x14ac:dyDescent="0.75">
      <c r="A43" s="115"/>
      <c r="B43" s="120" t="s">
        <v>300</v>
      </c>
      <c r="C43" s="203" t="s">
        <v>37</v>
      </c>
      <c r="D43" s="246" t="s">
        <v>37</v>
      </c>
      <c r="E43" s="203">
        <v>83.645751362716297</v>
      </c>
      <c r="F43" s="203">
        <v>93.684821712291793</v>
      </c>
      <c r="G43" s="242"/>
      <c r="H43" s="243"/>
      <c r="I43" s="242"/>
      <c r="J43" s="242"/>
      <c r="K43" s="115"/>
      <c r="N43" s="115"/>
    </row>
    <row r="44" spans="1:14" s="113" customFormat="1" ht="21" customHeight="1" thickBot="1" x14ac:dyDescent="0.55000000000000004">
      <c r="A44" s="115"/>
      <c r="B44" s="123" t="s">
        <v>302</v>
      </c>
      <c r="C44" s="200">
        <v>15.151655343850615</v>
      </c>
      <c r="D44" s="239">
        <v>14.637045640240554</v>
      </c>
      <c r="E44" s="200">
        <v>42.826948480845445</v>
      </c>
      <c r="F44" s="200">
        <v>45.763760049474335</v>
      </c>
      <c r="G44" s="242"/>
      <c r="H44" s="243"/>
      <c r="I44" s="242"/>
      <c r="J44" s="242"/>
      <c r="K44" s="115"/>
      <c r="N44" s="115"/>
    </row>
    <row r="45" spans="1:14" s="113" customFormat="1" ht="21" customHeight="1" x14ac:dyDescent="0.5">
      <c r="A45" s="115"/>
      <c r="B45" s="127"/>
      <c r="C45" s="247"/>
      <c r="D45" s="247"/>
      <c r="E45" s="247"/>
      <c r="F45" s="247"/>
      <c r="G45" s="242"/>
      <c r="H45" s="243"/>
      <c r="I45" s="242"/>
      <c r="J45" s="242"/>
      <c r="K45" s="115"/>
      <c r="N45" s="115"/>
    </row>
    <row r="46" spans="1:14" s="113" customFormat="1" ht="21" customHeight="1" x14ac:dyDescent="0.55000000000000004">
      <c r="A46" s="115"/>
      <c r="B46" s="128" t="s">
        <v>310</v>
      </c>
      <c r="C46" s="247"/>
      <c r="D46" s="247"/>
      <c r="E46" s="247"/>
      <c r="F46" s="247"/>
      <c r="G46" s="242"/>
      <c r="H46" s="243"/>
      <c r="I46" s="242"/>
      <c r="J46" s="242"/>
      <c r="K46" s="115"/>
      <c r="N46" s="115"/>
    </row>
    <row r="47" spans="1:14" s="113" customFormat="1" ht="21" customHeight="1" x14ac:dyDescent="0.5">
      <c r="A47" s="115"/>
      <c r="B47" s="127"/>
      <c r="C47" s="247"/>
      <c r="D47" s="247"/>
      <c r="E47" s="247"/>
      <c r="F47" s="247"/>
      <c r="G47" s="242"/>
      <c r="H47" s="243"/>
      <c r="I47" s="242"/>
      <c r="J47" s="242"/>
      <c r="K47" s="115"/>
      <c r="N47" s="115"/>
    </row>
    <row r="48" spans="1:14" s="113" customFormat="1" ht="21" customHeight="1" x14ac:dyDescent="0.5">
      <c r="A48" s="115"/>
      <c r="C48" s="115"/>
      <c r="D48" s="115"/>
      <c r="E48" s="115"/>
      <c r="F48" s="115"/>
      <c r="G48" s="115"/>
      <c r="H48" s="115"/>
      <c r="I48" s="115"/>
      <c r="J48" s="115"/>
      <c r="K48" s="115"/>
      <c r="N48" s="115"/>
    </row>
    <row r="49" spans="1:15" s="113" customFormat="1" ht="21" customHeight="1" x14ac:dyDescent="0.5">
      <c r="A49" s="115"/>
      <c r="C49" s="115"/>
      <c r="D49" s="115"/>
      <c r="E49" s="115"/>
      <c r="F49" s="115"/>
      <c r="G49" s="115"/>
      <c r="H49" s="115"/>
      <c r="I49" s="115"/>
      <c r="J49" s="115"/>
      <c r="K49" s="115"/>
      <c r="N49" s="115"/>
    </row>
    <row r="50" spans="1:15" s="113" customFormat="1" ht="21" customHeight="1" x14ac:dyDescent="0.5">
      <c r="A50" s="115"/>
      <c r="C50" s="115"/>
      <c r="D50" s="115"/>
      <c r="E50" s="115"/>
      <c r="F50" s="115"/>
      <c r="G50" s="115"/>
      <c r="H50" s="115"/>
      <c r="I50" s="115"/>
      <c r="J50" s="115"/>
      <c r="K50" s="115"/>
      <c r="N50" s="115"/>
    </row>
    <row r="51" spans="1:15" s="113" customFormat="1" ht="21" customHeight="1" x14ac:dyDescent="0.5">
      <c r="A51" s="115"/>
      <c r="C51"/>
      <c r="D51"/>
      <c r="E51"/>
      <c r="F51"/>
      <c r="G51"/>
      <c r="H51"/>
      <c r="I51" s="115"/>
      <c r="J51" s="115"/>
      <c r="K51" s="115"/>
      <c r="N51" s="115"/>
    </row>
    <row r="52" spans="1:15" s="113" customFormat="1" ht="21" customHeight="1" thickBot="1" x14ac:dyDescent="0.75">
      <c r="A52" s="115"/>
      <c r="B52" s="120"/>
      <c r="C52" s="8" t="s">
        <v>8</v>
      </c>
      <c r="D52" s="189"/>
      <c r="E52" s="8" t="s">
        <v>67</v>
      </c>
      <c r="F52" s="189"/>
      <c r="G52" s="8" t="s">
        <v>1</v>
      </c>
      <c r="H52" s="8"/>
      <c r="I52" s="242"/>
      <c r="J52" s="242"/>
      <c r="K52" s="115"/>
      <c r="N52" s="115"/>
    </row>
    <row r="53" spans="1:15" s="113" customFormat="1" ht="21" customHeight="1" thickBot="1" x14ac:dyDescent="0.75">
      <c r="A53" s="115"/>
      <c r="B53" s="120"/>
      <c r="C53" s="8" t="s">
        <v>171</v>
      </c>
      <c r="D53" s="189" t="s">
        <v>173</v>
      </c>
      <c r="E53" s="8" t="s">
        <v>171</v>
      </c>
      <c r="F53" s="189" t="s">
        <v>173</v>
      </c>
      <c r="G53" s="8" t="s">
        <v>171</v>
      </c>
      <c r="H53" s="8" t="s">
        <v>173</v>
      </c>
      <c r="I53" s="242"/>
      <c r="J53" s="242"/>
      <c r="K53" s="115"/>
      <c r="N53" s="115"/>
    </row>
    <row r="54" spans="1:15" s="113" customFormat="1" ht="21" customHeight="1" x14ac:dyDescent="0.5">
      <c r="A54" s="115"/>
      <c r="B54" s="118" t="s">
        <v>311</v>
      </c>
      <c r="C54" s="244"/>
      <c r="D54" s="245"/>
      <c r="E54" s="244"/>
      <c r="F54" s="245"/>
      <c r="G54" s="244"/>
      <c r="H54" s="244"/>
      <c r="I54" s="242"/>
      <c r="J54" s="242"/>
      <c r="K54" s="115"/>
      <c r="N54" s="115"/>
    </row>
    <row r="55" spans="1:15" s="113" customFormat="1" ht="21" customHeight="1" x14ac:dyDescent="0.7">
      <c r="A55" s="115"/>
      <c r="B55" s="119" t="s">
        <v>296</v>
      </c>
      <c r="C55" s="248">
        <v>3.1818911593520141</v>
      </c>
      <c r="D55" s="249">
        <v>3.1904684980384999</v>
      </c>
      <c r="E55" s="121">
        <v>66.747450458504957</v>
      </c>
      <c r="F55" s="250">
        <v>63.182414020477765</v>
      </c>
      <c r="G55" s="248">
        <v>1.1691005212898422</v>
      </c>
      <c r="H55" s="248">
        <v>1.1206527819544656</v>
      </c>
      <c r="I55" s="242"/>
      <c r="J55" s="242"/>
      <c r="K55" s="115"/>
      <c r="N55" s="115"/>
      <c r="O55" s="1"/>
    </row>
    <row r="56" spans="1:15" s="113" customFormat="1" ht="21" customHeight="1" x14ac:dyDescent="0.7">
      <c r="A56" s="115"/>
      <c r="B56" s="119" t="s">
        <v>297</v>
      </c>
      <c r="C56" s="248">
        <v>5.5110578731381441</v>
      </c>
      <c r="D56" s="249">
        <v>5.0891136155997057</v>
      </c>
      <c r="E56" s="121">
        <v>70.948851745088064</v>
      </c>
      <c r="F56" s="250">
        <v>74.98860894669302</v>
      </c>
      <c r="G56" s="248">
        <v>2.0678510017592968</v>
      </c>
      <c r="H56" s="248">
        <v>2.1353541432339034</v>
      </c>
      <c r="I56" s="242"/>
      <c r="J56" s="242"/>
      <c r="K56" s="115"/>
      <c r="N56" s="115"/>
      <c r="O56" s="1"/>
    </row>
    <row r="57" spans="1:15" s="113" customFormat="1" ht="21" customHeight="1" x14ac:dyDescent="0.7">
      <c r="A57" s="115"/>
      <c r="B57" s="119" t="s">
        <v>298</v>
      </c>
      <c r="C57" s="248">
        <v>0.84733614645388455</v>
      </c>
      <c r="D57" s="249">
        <v>0.80686313303179513</v>
      </c>
      <c r="E57" s="121">
        <v>37.756409892016002</v>
      </c>
      <c r="F57" s="250">
        <v>38.599363644034732</v>
      </c>
      <c r="G57" s="248">
        <v>0.22858432817865443</v>
      </c>
      <c r="H57" s="248">
        <v>6.4743404354198411E-2</v>
      </c>
      <c r="I57" s="242"/>
      <c r="J57" s="242"/>
      <c r="K57" s="115"/>
      <c r="N57" s="115"/>
      <c r="O57" s="1"/>
    </row>
    <row r="58" spans="1:15" s="113" customFormat="1" ht="21" customHeight="1" x14ac:dyDescent="0.7">
      <c r="A58" s="115"/>
      <c r="B58" s="119" t="s">
        <v>299</v>
      </c>
      <c r="C58" s="248">
        <v>1.1972641487106714</v>
      </c>
      <c r="D58" s="249">
        <v>0.97370596690010291</v>
      </c>
      <c r="E58" s="121">
        <v>56.887354169985002</v>
      </c>
      <c r="F58" s="250">
        <v>66.394221310944332</v>
      </c>
      <c r="G58" s="248">
        <v>8.4053200925766847E-2</v>
      </c>
      <c r="H58" s="248">
        <v>0.1874947128206205</v>
      </c>
      <c r="I58" s="242"/>
      <c r="J58" s="242"/>
      <c r="K58" s="115"/>
      <c r="N58" s="115"/>
      <c r="O58" s="1"/>
    </row>
    <row r="59" spans="1:15" s="113" customFormat="1" ht="21" customHeight="1" thickBot="1" x14ac:dyDescent="0.75">
      <c r="A59" s="115"/>
      <c r="B59" s="119" t="s">
        <v>300</v>
      </c>
      <c r="C59" s="248" t="s">
        <v>37</v>
      </c>
      <c r="D59" s="249" t="s">
        <v>37</v>
      </c>
      <c r="E59" s="121" t="s">
        <v>37</v>
      </c>
      <c r="F59" s="250" t="s">
        <v>37</v>
      </c>
      <c r="G59" s="248" t="s">
        <v>37</v>
      </c>
      <c r="H59" s="248" t="s">
        <v>37</v>
      </c>
      <c r="I59" s="242"/>
      <c r="J59" s="242"/>
      <c r="K59" s="115"/>
      <c r="N59" s="115"/>
      <c r="O59" s="1"/>
    </row>
    <row r="60" spans="1:15" s="113" customFormat="1" ht="21" customHeight="1" thickBot="1" x14ac:dyDescent="0.55000000000000004">
      <c r="A60" s="115"/>
      <c r="B60" s="123" t="s">
        <v>302</v>
      </c>
      <c r="C60" s="251">
        <v>3</v>
      </c>
      <c r="D60" s="252">
        <v>2.98</v>
      </c>
      <c r="E60" s="124">
        <v>65.67</v>
      </c>
      <c r="F60" s="253">
        <v>65.27</v>
      </c>
      <c r="G60" s="251">
        <v>1.1399999999999999</v>
      </c>
      <c r="H60" s="251">
        <v>1.1200000000000001</v>
      </c>
      <c r="I60" s="242"/>
      <c r="J60" s="242"/>
      <c r="K60" s="115"/>
      <c r="N60" s="115"/>
      <c r="O60" s="1"/>
    </row>
    <row r="61" spans="1:15" s="113" customFormat="1" ht="21" customHeight="1" x14ac:dyDescent="0.5">
      <c r="A61" s="115"/>
      <c r="B61" s="125"/>
      <c r="C61" s="247"/>
      <c r="D61" s="247"/>
      <c r="E61" s="241"/>
      <c r="F61" s="241"/>
      <c r="G61" s="247"/>
      <c r="H61" s="247"/>
      <c r="I61" s="242"/>
      <c r="J61" s="242"/>
      <c r="K61" s="115"/>
      <c r="N61" s="115"/>
    </row>
    <row r="62" spans="1:15" s="113" customFormat="1" ht="21" customHeight="1" x14ac:dyDescent="0.5">
      <c r="A62" s="115"/>
      <c r="B62" s="117"/>
      <c r="C62" s="115"/>
      <c r="D62" s="115"/>
      <c r="E62" s="115"/>
      <c r="F62" s="115"/>
      <c r="G62" s="115"/>
      <c r="H62" s="115"/>
      <c r="I62" s="115"/>
      <c r="J62" s="115"/>
      <c r="K62" s="115"/>
      <c r="N62" s="115"/>
    </row>
    <row r="63" spans="1:15" s="113" customFormat="1" ht="21" customHeight="1" x14ac:dyDescent="0.5">
      <c r="A63" s="115"/>
      <c r="B63" s="117"/>
      <c r="C63" s="115"/>
      <c r="D63" s="115"/>
      <c r="E63" s="115"/>
      <c r="F63" s="115"/>
      <c r="G63" s="115"/>
      <c r="H63" s="115"/>
      <c r="I63" s="115"/>
      <c r="J63" s="115"/>
      <c r="K63" s="115"/>
      <c r="N63" s="115"/>
    </row>
    <row r="64" spans="1:15" s="113" customFormat="1" ht="21" customHeight="1" x14ac:dyDescent="0.5">
      <c r="A64" s="115"/>
      <c r="B64" s="117"/>
      <c r="C64" s="115"/>
      <c r="D64" s="115"/>
      <c r="E64" s="115"/>
      <c r="F64" s="115"/>
      <c r="G64" s="115"/>
      <c r="H64" s="115"/>
      <c r="I64" s="115"/>
      <c r="J64" s="115"/>
      <c r="K64" s="115"/>
      <c r="N64" s="115"/>
    </row>
    <row r="65" spans="1:14" s="113" customFormat="1" ht="21" customHeight="1" x14ac:dyDescent="0.5">
      <c r="A65" s="115"/>
      <c r="B65" s="117"/>
      <c r="C65"/>
      <c r="D65"/>
      <c r="E65"/>
      <c r="F65" s="115"/>
      <c r="G65" s="115"/>
      <c r="H65" s="115"/>
      <c r="I65" s="115"/>
      <c r="J65" s="115"/>
      <c r="K65" s="115"/>
      <c r="N65" s="115"/>
    </row>
    <row r="66" spans="1:14" ht="23.5" thickBot="1" x14ac:dyDescent="0.75">
      <c r="B66" s="120"/>
      <c r="C66" s="8" t="s">
        <v>312</v>
      </c>
      <c r="D66" s="8"/>
    </row>
    <row r="67" spans="1:14" ht="23.5" thickBot="1" x14ac:dyDescent="0.75">
      <c r="B67" s="120"/>
      <c r="C67" s="8" t="s">
        <v>171</v>
      </c>
      <c r="D67" s="8" t="s">
        <v>173</v>
      </c>
    </row>
    <row r="68" spans="1:14" ht="23" x14ac:dyDescent="0.35">
      <c r="B68" s="118" t="s">
        <v>313</v>
      </c>
      <c r="C68" s="244"/>
      <c r="D68" s="244"/>
    </row>
    <row r="69" spans="1:14" ht="23" x14ac:dyDescent="0.7">
      <c r="B69" s="119" t="s">
        <v>296</v>
      </c>
      <c r="C69" s="121">
        <v>123902.788407</v>
      </c>
      <c r="D69" s="121">
        <v>134978</v>
      </c>
    </row>
    <row r="70" spans="1:14" ht="23" x14ac:dyDescent="0.7">
      <c r="B70" s="119" t="s">
        <v>297</v>
      </c>
      <c r="C70" s="121">
        <v>30330.1598992</v>
      </c>
      <c r="D70" s="121">
        <v>31547</v>
      </c>
    </row>
    <row r="71" spans="1:14" ht="23" x14ac:dyDescent="0.7">
      <c r="B71" s="119" t="s">
        <v>298</v>
      </c>
      <c r="C71" s="121">
        <v>13619.096113400001</v>
      </c>
      <c r="D71" s="121">
        <v>12789</v>
      </c>
    </row>
    <row r="72" spans="1:14" ht="23" x14ac:dyDescent="0.7">
      <c r="B72" s="119" t="s">
        <v>299</v>
      </c>
      <c r="C72" s="121">
        <v>7322.0342345999998</v>
      </c>
      <c r="D72" s="121">
        <v>7413</v>
      </c>
    </row>
    <row r="73" spans="1:14" ht="23" x14ac:dyDescent="0.7">
      <c r="B73" s="119" t="s">
        <v>300</v>
      </c>
      <c r="C73" s="121">
        <v>8202.8733362000003</v>
      </c>
      <c r="D73" s="121">
        <v>7983</v>
      </c>
    </row>
    <row r="74" spans="1:14" ht="23.5" thickBot="1" x14ac:dyDescent="0.75">
      <c r="B74" s="119" t="s">
        <v>301</v>
      </c>
      <c r="C74" s="121">
        <v>1866.0480003</v>
      </c>
      <c r="D74" s="121">
        <v>1793</v>
      </c>
    </row>
    <row r="75" spans="1:14" ht="23.5" thickBot="1" x14ac:dyDescent="0.4">
      <c r="B75" s="123" t="s">
        <v>302</v>
      </c>
      <c r="C75" s="124">
        <v>185242.99999070002</v>
      </c>
      <c r="D75" s="124">
        <v>196503</v>
      </c>
    </row>
  </sheetData>
  <mergeCells count="3">
    <mergeCell ref="C20:F20"/>
    <mergeCell ref="G20:J20"/>
    <mergeCell ref="K20:M20"/>
  </mergeCells>
  <printOptions horizontalCentered="1"/>
  <pageMargins left="0.39370078740157483" right="0.39370078740157483" top="0.39370078740157483" bottom="0.39370078740157483" header="0" footer="0"/>
  <pageSetup paperSize="9" scale="32" fitToHeight="2"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EB10D-CBE7-4296-AC76-8849B395C852}">
  <sheetPr>
    <pageSetUpPr autoPageBreaks="0"/>
  </sheetPr>
  <dimension ref="A1:G117"/>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7" ht="25" customHeight="1" x14ac:dyDescent="0.5">
      <c r="A1" s="2"/>
    </row>
    <row r="2" spans="1:7" ht="75" customHeight="1" x14ac:dyDescent="0.5">
      <c r="A2" s="2"/>
      <c r="B2" s="2"/>
      <c r="C2" s="2"/>
      <c r="D2" s="2"/>
      <c r="E2" s="2"/>
      <c r="F2" s="2"/>
      <c r="G2" s="2"/>
    </row>
    <row r="3" spans="1:7" ht="29" x14ac:dyDescent="0.5">
      <c r="A3" s="2"/>
      <c r="B3" s="4" t="s">
        <v>296</v>
      </c>
      <c r="C3" s="5"/>
      <c r="D3" s="5"/>
      <c r="E3" s="5"/>
      <c r="F3" s="5"/>
      <c r="G3" s="5"/>
    </row>
    <row r="4" spans="1:7" ht="21" customHeight="1" x14ac:dyDescent="0.5">
      <c r="A4" s="2"/>
      <c r="B4" s="22" t="s">
        <v>142</v>
      </c>
      <c r="C4" s="5"/>
      <c r="D4" s="5"/>
      <c r="E4" s="5"/>
      <c r="F4" s="5"/>
      <c r="G4" s="5"/>
    </row>
    <row r="5" spans="1:7" ht="21" customHeight="1" thickBot="1" x14ac:dyDescent="0.55000000000000004">
      <c r="A5" s="2"/>
      <c r="B5" s="36"/>
      <c r="C5" s="7"/>
      <c r="D5" s="7"/>
      <c r="E5" s="8" t="s">
        <v>2</v>
      </c>
      <c r="F5" s="8"/>
      <c r="G5" s="5"/>
    </row>
    <row r="6" spans="1:7" ht="21" customHeight="1" thickBot="1" x14ac:dyDescent="0.55000000000000004">
      <c r="A6" s="2"/>
      <c r="B6" s="5"/>
      <c r="C6" s="10" t="s">
        <v>95</v>
      </c>
      <c r="D6" s="10" t="s">
        <v>96</v>
      </c>
      <c r="E6" s="10" t="s">
        <v>3</v>
      </c>
      <c r="F6" s="10" t="s">
        <v>0</v>
      </c>
      <c r="G6" s="254"/>
    </row>
    <row r="7" spans="1:7" ht="21" customHeight="1" x14ac:dyDescent="0.5">
      <c r="A7" s="2"/>
      <c r="B7" s="39" t="s">
        <v>141</v>
      </c>
      <c r="C7" s="9"/>
      <c r="D7" s="9"/>
      <c r="E7" s="9"/>
      <c r="F7" s="9"/>
      <c r="G7" s="5"/>
    </row>
    <row r="8" spans="1:7" ht="21" customHeight="1" x14ac:dyDescent="0.5">
      <c r="A8" s="2"/>
      <c r="B8" s="12" t="s">
        <v>103</v>
      </c>
      <c r="C8" s="45">
        <v>6789.3656111</v>
      </c>
      <c r="D8" s="45">
        <v>6708.7174038000003</v>
      </c>
      <c r="E8" s="45">
        <v>80.64820729999974</v>
      </c>
      <c r="F8" s="54">
        <v>1.2021404755299188</v>
      </c>
      <c r="G8" s="5"/>
    </row>
    <row r="9" spans="1:7" ht="21" customHeight="1" x14ac:dyDescent="0.5">
      <c r="A9" s="2"/>
      <c r="B9" s="12" t="s">
        <v>143</v>
      </c>
      <c r="C9" s="45">
        <v>1631.5517445999999</v>
      </c>
      <c r="D9" s="45">
        <v>1529.553367</v>
      </c>
      <c r="E9" s="45">
        <v>101.99837759999991</v>
      </c>
      <c r="F9" s="54">
        <v>6.6685072780464756</v>
      </c>
      <c r="G9" s="5"/>
    </row>
    <row r="10" spans="1:7" ht="21" customHeight="1" x14ac:dyDescent="0.5">
      <c r="A10" s="2"/>
      <c r="B10" s="12" t="s">
        <v>144</v>
      </c>
      <c r="C10" s="45">
        <v>177.7322935</v>
      </c>
      <c r="D10" s="45">
        <v>180.3734403</v>
      </c>
      <c r="E10" s="45">
        <v>-2.6411468000000013</v>
      </c>
      <c r="F10" s="54">
        <v>-1.4642659116592796</v>
      </c>
      <c r="G10" s="5"/>
    </row>
    <row r="11" spans="1:7" ht="21" customHeight="1" x14ac:dyDescent="0.5">
      <c r="A11" s="2"/>
      <c r="B11" s="12" t="s">
        <v>145</v>
      </c>
      <c r="C11" s="45">
        <v>-314.53941169999996</v>
      </c>
      <c r="D11" s="45">
        <v>-272.90282300000001</v>
      </c>
      <c r="E11" s="45">
        <v>-41.636588699999947</v>
      </c>
      <c r="F11" s="54">
        <v>15.256928544121344</v>
      </c>
      <c r="G11" s="5"/>
    </row>
    <row r="12" spans="1:7" ht="21" customHeight="1" x14ac:dyDescent="0.5">
      <c r="A12" s="2"/>
      <c r="B12" s="26" t="s">
        <v>104</v>
      </c>
      <c r="C12" s="27">
        <v>8284.1102374999991</v>
      </c>
      <c r="D12" s="27">
        <v>8145.7413881000002</v>
      </c>
      <c r="E12" s="27">
        <v>138.36884939999891</v>
      </c>
      <c r="F12" s="176">
        <v>1.698664895035092</v>
      </c>
      <c r="G12" s="5"/>
    </row>
    <row r="13" spans="1:7" ht="21" customHeight="1" x14ac:dyDescent="0.5">
      <c r="A13" s="2"/>
      <c r="B13" s="12" t="s">
        <v>146</v>
      </c>
      <c r="C13" s="45">
        <v>-3105.4435113</v>
      </c>
      <c r="D13" s="45">
        <v>-3240.8035324000002</v>
      </c>
      <c r="E13" s="45">
        <v>135.36002110000027</v>
      </c>
      <c r="F13" s="54">
        <v>-4.1767425808672343</v>
      </c>
      <c r="G13" s="5"/>
    </row>
    <row r="14" spans="1:7" ht="21" customHeight="1" x14ac:dyDescent="0.5">
      <c r="A14" s="2"/>
      <c r="B14" s="12" t="s">
        <v>147</v>
      </c>
      <c r="C14" s="45">
        <v>-248.7867052</v>
      </c>
      <c r="D14" s="45">
        <v>-294.53959350000002</v>
      </c>
      <c r="E14" s="45">
        <v>45.752888300000023</v>
      </c>
      <c r="F14" s="54">
        <v>-15.533697102084178</v>
      </c>
      <c r="G14" s="5"/>
    </row>
    <row r="15" spans="1:7" ht="21" customHeight="1" x14ac:dyDescent="0.5">
      <c r="A15" s="2"/>
      <c r="B15" s="26" t="s">
        <v>105</v>
      </c>
      <c r="C15" s="27">
        <v>4929.880020999999</v>
      </c>
      <c r="D15" s="27">
        <v>4610.3982622000003</v>
      </c>
      <c r="E15" s="27">
        <v>319.48175879999872</v>
      </c>
      <c r="F15" s="176">
        <v>6.9295913418019488</v>
      </c>
      <c r="G15" s="5"/>
    </row>
    <row r="16" spans="1:7" ht="21" customHeight="1" x14ac:dyDescent="0.5">
      <c r="A16" s="2"/>
      <c r="B16" s="12" t="s">
        <v>148</v>
      </c>
      <c r="C16" s="45">
        <v>-1943.5963285</v>
      </c>
      <c r="D16" s="45">
        <v>-1836.9148110000001</v>
      </c>
      <c r="E16" s="45">
        <v>-106.68151749999993</v>
      </c>
      <c r="F16" s="54">
        <v>5.807646433093077</v>
      </c>
      <c r="G16" s="5"/>
    </row>
    <row r="17" spans="1:7" ht="21" customHeight="1" x14ac:dyDescent="0.5">
      <c r="A17" s="2"/>
      <c r="B17" s="12" t="s">
        <v>70</v>
      </c>
      <c r="C17" s="45">
        <v>-101.9941656</v>
      </c>
      <c r="D17" s="45">
        <v>-106.9194097</v>
      </c>
      <c r="E17" s="45">
        <v>4.9252441000000005</v>
      </c>
      <c r="F17" s="54">
        <v>-4.6065013956020753</v>
      </c>
      <c r="G17" s="5"/>
    </row>
    <row r="18" spans="1:7" ht="21" customHeight="1" x14ac:dyDescent="0.5">
      <c r="A18" s="2"/>
      <c r="B18" s="26" t="s">
        <v>106</v>
      </c>
      <c r="C18" s="27">
        <v>2884.2895269000001</v>
      </c>
      <c r="D18" s="27">
        <v>2666.5640414999998</v>
      </c>
      <c r="E18" s="27">
        <v>217.72548540000025</v>
      </c>
      <c r="F18" s="176">
        <v>8.1650199286991416</v>
      </c>
      <c r="G18" s="5"/>
    </row>
    <row r="19" spans="1:7" ht="21" customHeight="1" x14ac:dyDescent="0.5">
      <c r="A19" s="2"/>
      <c r="B19" s="12" t="s">
        <v>149</v>
      </c>
      <c r="C19" s="45">
        <v>-793.70614909999995</v>
      </c>
      <c r="D19" s="45">
        <v>-752.62439640000002</v>
      </c>
      <c r="E19" s="45">
        <v>-41.081752699999925</v>
      </c>
      <c r="F19" s="54">
        <v>5.4584667858901099</v>
      </c>
      <c r="G19" s="5"/>
    </row>
    <row r="20" spans="1:7" ht="21" customHeight="1" x14ac:dyDescent="0.5">
      <c r="A20" s="2"/>
      <c r="B20" s="26" t="s">
        <v>150</v>
      </c>
      <c r="C20" s="27">
        <v>2090.5833778000001</v>
      </c>
      <c r="D20" s="27">
        <v>1913.9396451</v>
      </c>
      <c r="E20" s="27">
        <v>176.6437327000001</v>
      </c>
      <c r="F20" s="176">
        <v>9.229326178191517</v>
      </c>
      <c r="G20" s="5"/>
    </row>
    <row r="21" spans="1:7" ht="21" customHeight="1" x14ac:dyDescent="0.5">
      <c r="A21" s="2"/>
      <c r="B21" s="12" t="s">
        <v>151</v>
      </c>
      <c r="C21" s="45">
        <v>0</v>
      </c>
      <c r="D21" s="45">
        <v>0</v>
      </c>
      <c r="E21" s="45">
        <v>0</v>
      </c>
      <c r="F21" s="54" t="s">
        <v>152</v>
      </c>
      <c r="G21" s="5"/>
    </row>
    <row r="22" spans="1:7" ht="21" customHeight="1" x14ac:dyDescent="0.5">
      <c r="A22" s="2"/>
      <c r="B22" s="26" t="s">
        <v>153</v>
      </c>
      <c r="C22" s="27">
        <v>2090.5833778000001</v>
      </c>
      <c r="D22" s="27">
        <v>1913.9396451</v>
      </c>
      <c r="E22" s="27">
        <v>176.6437327000001</v>
      </c>
      <c r="F22" s="176">
        <v>9.229326178191517</v>
      </c>
      <c r="G22" s="5"/>
    </row>
    <row r="23" spans="1:7" ht="21" customHeight="1" thickBot="1" x14ac:dyDescent="0.55000000000000004">
      <c r="A23" s="2"/>
      <c r="B23" s="12" t="s">
        <v>154</v>
      </c>
      <c r="C23" s="45">
        <v>-81.660313299999999</v>
      </c>
      <c r="D23" s="45">
        <v>-75.072392300000004</v>
      </c>
      <c r="E23" s="45">
        <v>-6.5879209999999944</v>
      </c>
      <c r="F23" s="54">
        <v>8.7754243579633382</v>
      </c>
      <c r="G23" s="5"/>
    </row>
    <row r="24" spans="1:7" ht="21" customHeight="1" thickBot="1" x14ac:dyDescent="0.55000000000000004">
      <c r="A24" s="2"/>
      <c r="B24" s="28" t="s">
        <v>155</v>
      </c>
      <c r="C24" s="29">
        <v>2008.9230645</v>
      </c>
      <c r="D24" s="29">
        <v>1838.8672528</v>
      </c>
      <c r="E24" s="29">
        <v>170.05581170000005</v>
      </c>
      <c r="F24" s="30">
        <v>9.2478568771650078</v>
      </c>
      <c r="G24" s="5"/>
    </row>
    <row r="25" spans="1:7" ht="21" customHeight="1" x14ac:dyDescent="0.5">
      <c r="A25" s="2"/>
      <c r="B25" s="12"/>
      <c r="C25" s="45"/>
      <c r="D25" s="45"/>
      <c r="E25" s="45"/>
      <c r="F25" s="54"/>
      <c r="G25" s="5"/>
    </row>
    <row r="26" spans="1:7" ht="21" customHeight="1" x14ac:dyDescent="0.5">
      <c r="A26" s="2"/>
      <c r="C26" s="255"/>
      <c r="D26" s="255"/>
      <c r="E26" s="255"/>
      <c r="F26" s="256"/>
      <c r="G26" s="5"/>
    </row>
    <row r="27" spans="1:7" ht="18" customHeight="1" x14ac:dyDescent="0.25">
      <c r="B27" s="15"/>
      <c r="C27" s="257"/>
      <c r="D27" s="257"/>
      <c r="E27" s="257"/>
      <c r="F27" s="258"/>
    </row>
    <row r="28" spans="1:7" ht="18" customHeight="1" x14ac:dyDescent="0.25"/>
    <row r="29" spans="1:7" ht="18" customHeight="1" thickBot="1" x14ac:dyDescent="0.3">
      <c r="E29" s="8" t="s">
        <v>2</v>
      </c>
      <c r="F29" s="8"/>
    </row>
    <row r="30" spans="1:7" ht="18" customHeight="1" thickBot="1" x14ac:dyDescent="0.3">
      <c r="C30" s="259" t="s">
        <v>171</v>
      </c>
      <c r="D30" s="259" t="s">
        <v>173</v>
      </c>
      <c r="E30" s="10" t="s">
        <v>3</v>
      </c>
      <c r="F30" s="10" t="s">
        <v>0</v>
      </c>
    </row>
    <row r="31" spans="1:7" ht="21" customHeight="1" x14ac:dyDescent="0.25">
      <c r="B31" s="39" t="s">
        <v>87</v>
      </c>
    </row>
    <row r="32" spans="1:7" ht="21" customHeight="1" x14ac:dyDescent="0.25">
      <c r="B32" s="9" t="s">
        <v>314</v>
      </c>
      <c r="C32" s="13">
        <v>603300.31727949996</v>
      </c>
      <c r="D32" s="13">
        <v>598187.32284419995</v>
      </c>
      <c r="E32" s="13">
        <v>5112.9944353000028</v>
      </c>
      <c r="F32" s="14">
        <v>0.8547480429690919</v>
      </c>
    </row>
    <row r="33" spans="2:7" ht="21" customHeight="1" x14ac:dyDescent="0.25">
      <c r="B33" s="9" t="s">
        <v>6</v>
      </c>
      <c r="C33" s="13">
        <v>742397.72821500001</v>
      </c>
      <c r="D33" s="13">
        <v>701586.24875720008</v>
      </c>
      <c r="E33" s="13">
        <v>40811.479457799927</v>
      </c>
      <c r="F33" s="14">
        <v>5.8170295569638037</v>
      </c>
    </row>
    <row r="34" spans="2:7" ht="21" customHeight="1" x14ac:dyDescent="0.25">
      <c r="B34" s="9" t="s">
        <v>315</v>
      </c>
      <c r="C34" s="13">
        <v>624099.23391379998</v>
      </c>
      <c r="D34" s="13">
        <v>601230.50150220003</v>
      </c>
      <c r="E34" s="13">
        <v>22868.732411599951</v>
      </c>
      <c r="F34" s="14">
        <v>3.80365473050044</v>
      </c>
      <c r="G34" s="205"/>
    </row>
    <row r="35" spans="2:7" ht="21" customHeight="1" thickBot="1" x14ac:dyDescent="0.3">
      <c r="B35" s="56" t="s">
        <v>316</v>
      </c>
      <c r="C35" s="260">
        <v>118298.4943012</v>
      </c>
      <c r="D35" s="260">
        <v>100355.74725499999</v>
      </c>
      <c r="E35" s="260">
        <v>17942.747046200006</v>
      </c>
      <c r="F35" s="261">
        <v>17.879142487582889</v>
      </c>
      <c r="G35" s="205"/>
    </row>
    <row r="36" spans="2:7" ht="18" customHeight="1" x14ac:dyDescent="0.45">
      <c r="B36" s="57"/>
      <c r="C36" s="262"/>
      <c r="D36" s="262"/>
      <c r="E36" s="262"/>
      <c r="F36" s="181"/>
      <c r="G36" s="205"/>
    </row>
    <row r="37" spans="2:7" ht="18" customHeight="1" x14ac:dyDescent="0.45">
      <c r="B37" s="57"/>
      <c r="C37" s="262"/>
      <c r="D37" s="262"/>
      <c r="E37" s="262"/>
      <c r="F37" s="181"/>
      <c r="G37" s="205"/>
    </row>
    <row r="38" spans="2:7" ht="18" customHeight="1" x14ac:dyDescent="0.45">
      <c r="B38" s="57"/>
      <c r="C38" s="262"/>
      <c r="D38" s="262"/>
      <c r="E38" s="262"/>
      <c r="F38" s="181"/>
      <c r="G38" s="205"/>
    </row>
    <row r="39" spans="2:7" ht="18" customHeight="1" x14ac:dyDescent="0.45">
      <c r="B39" s="57"/>
      <c r="C39" s="262"/>
      <c r="D39" s="262"/>
      <c r="E39" s="262"/>
      <c r="F39" s="181"/>
      <c r="G39" s="205"/>
    </row>
    <row r="40" spans="2:7" ht="21" customHeight="1" x14ac:dyDescent="0.25"/>
    <row r="41" spans="2:7" ht="21" customHeight="1" x14ac:dyDescent="0.25">
      <c r="B41" s="39" t="s">
        <v>317</v>
      </c>
      <c r="C41" s="14"/>
      <c r="D41" s="14"/>
      <c r="E41" s="263"/>
      <c r="F41" s="174"/>
    </row>
    <row r="42" spans="2:7" ht="21" customHeight="1" x14ac:dyDescent="0.25">
      <c r="B42" s="9" t="s">
        <v>318</v>
      </c>
      <c r="C42" s="14">
        <v>16.702887397578603</v>
      </c>
      <c r="D42" s="14">
        <v>16.328277096351247</v>
      </c>
      <c r="E42" s="263">
        <v>0.3746103012273565</v>
      </c>
      <c r="F42" s="174"/>
    </row>
    <row r="43" spans="2:7" ht="21" customHeight="1" x14ac:dyDescent="0.25">
      <c r="B43" s="9" t="s">
        <v>7</v>
      </c>
      <c r="C43" s="14">
        <v>40.489927346889679</v>
      </c>
      <c r="D43" s="14">
        <v>43.401121610179445</v>
      </c>
      <c r="E43" s="263">
        <v>-2.9111942632897652</v>
      </c>
      <c r="F43" s="174"/>
    </row>
    <row r="44" spans="2:7" ht="21" customHeight="1" x14ac:dyDescent="0.25">
      <c r="B44" s="9" t="s">
        <v>8</v>
      </c>
      <c r="C44" s="167">
        <v>3.1818911593520141</v>
      </c>
      <c r="D44" s="167">
        <v>3.1904684980384999</v>
      </c>
      <c r="E44" s="264">
        <v>-8.5773386864858026E-3</v>
      </c>
      <c r="F44" s="174"/>
    </row>
    <row r="45" spans="2:7" ht="21" customHeight="1" x14ac:dyDescent="0.25">
      <c r="B45" s="9" t="s">
        <v>67</v>
      </c>
      <c r="C45" s="13">
        <v>66.747450458504957</v>
      </c>
      <c r="D45" s="13">
        <v>63.182414020477765</v>
      </c>
      <c r="E45" s="265">
        <v>3.5650364380271924</v>
      </c>
      <c r="F45" s="174"/>
    </row>
    <row r="46" spans="2:7" ht="21" customHeight="1" x14ac:dyDescent="0.25">
      <c r="B46" s="9" t="s">
        <v>136</v>
      </c>
      <c r="C46" s="13">
        <v>123902.788407</v>
      </c>
      <c r="D46" s="13">
        <v>134978</v>
      </c>
      <c r="E46" s="13">
        <v>-11075.211593</v>
      </c>
      <c r="F46" s="14">
        <v>-8.2051975825690118</v>
      </c>
    </row>
    <row r="47" spans="2:7" ht="21" customHeight="1" x14ac:dyDescent="0.25">
      <c r="B47" s="9" t="s">
        <v>319</v>
      </c>
      <c r="C47" s="13">
        <v>148791.15066843241</v>
      </c>
      <c r="D47" s="13">
        <v>142677.98266843244</v>
      </c>
      <c r="E47" s="13">
        <v>6113.167999999976</v>
      </c>
      <c r="F47" s="14">
        <v>4.28459099692087</v>
      </c>
    </row>
    <row r="48" spans="2:7" ht="21" customHeight="1" thickBot="1" x14ac:dyDescent="0.3">
      <c r="B48" s="58" t="s">
        <v>320</v>
      </c>
      <c r="C48" s="266">
        <v>76564.998000000007</v>
      </c>
      <c r="D48" s="266">
        <v>74827.894</v>
      </c>
      <c r="E48" s="266">
        <v>1737.1040000000066</v>
      </c>
      <c r="F48" s="267">
        <v>2.3214658426709249</v>
      </c>
    </row>
    <row r="49" spans="2:2" ht="23" x14ac:dyDescent="0.25">
      <c r="B49" s="9"/>
    </row>
    <row r="50" spans="2:2" ht="23" x14ac:dyDescent="0.25">
      <c r="B50" s="9" t="s">
        <v>164</v>
      </c>
    </row>
    <row r="51" spans="2:2" ht="23" x14ac:dyDescent="0.25">
      <c r="B51" s="9" t="s">
        <v>321</v>
      </c>
    </row>
    <row r="52" spans="2:2" ht="23" x14ac:dyDescent="0.25">
      <c r="B52" s="9" t="s">
        <v>322</v>
      </c>
    </row>
    <row r="53" spans="2:2" ht="23" x14ac:dyDescent="0.25">
      <c r="B53" s="9" t="s">
        <v>323</v>
      </c>
    </row>
    <row r="54" spans="2:2" ht="23" x14ac:dyDescent="0.25">
      <c r="B54" s="9"/>
    </row>
    <row r="55" spans="2:2" ht="23" x14ac:dyDescent="0.25">
      <c r="B55" s="9"/>
    </row>
    <row r="56" spans="2:2" ht="23" x14ac:dyDescent="0.25">
      <c r="B56" s="9"/>
    </row>
    <row r="57" spans="2:2" ht="23" x14ac:dyDescent="0.25">
      <c r="B57" s="9"/>
    </row>
    <row r="58" spans="2:2" ht="23" x14ac:dyDescent="0.25">
      <c r="B58" s="9"/>
    </row>
    <row r="59" spans="2:2" ht="23" x14ac:dyDescent="0.25">
      <c r="B59" s="9"/>
    </row>
    <row r="60" spans="2:2" ht="23" x14ac:dyDescent="0.25">
      <c r="B60" s="9"/>
    </row>
    <row r="61" spans="2:2" ht="23" x14ac:dyDescent="0.25">
      <c r="B61" s="9"/>
    </row>
    <row r="62" spans="2:2" ht="23" x14ac:dyDescent="0.25">
      <c r="B62" s="9"/>
    </row>
    <row r="63" spans="2:2" ht="23" x14ac:dyDescent="0.25">
      <c r="B63" s="9"/>
    </row>
    <row r="64" spans="2:2" ht="23" x14ac:dyDescent="0.25">
      <c r="B64" s="9"/>
    </row>
    <row r="65" spans="1:7" ht="23" x14ac:dyDescent="0.25">
      <c r="B65" s="9"/>
    </row>
    <row r="66" spans="1:7" ht="23" x14ac:dyDescent="0.25">
      <c r="B66" s="9"/>
    </row>
    <row r="69" spans="1:7" ht="25" customHeight="1" x14ac:dyDescent="0.25"/>
    <row r="70" spans="1:7" ht="75" customHeight="1" x14ac:dyDescent="0.25"/>
    <row r="71" spans="1:7" ht="29" x14ac:dyDescent="0.5">
      <c r="A71" s="2"/>
      <c r="B71" s="4" t="s">
        <v>296</v>
      </c>
      <c r="C71" s="5"/>
      <c r="D71" s="5"/>
      <c r="E71" s="5"/>
      <c r="F71" s="5"/>
      <c r="G71" s="5"/>
    </row>
    <row r="72" spans="1:7" ht="21" customHeight="1" x14ac:dyDescent="0.5">
      <c r="A72" s="2"/>
      <c r="B72" s="22" t="s">
        <v>142</v>
      </c>
      <c r="C72" s="5"/>
      <c r="D72" s="5"/>
      <c r="E72" s="5"/>
      <c r="F72" s="5"/>
      <c r="G72" s="5"/>
    </row>
    <row r="73" spans="1:7" ht="21" customHeight="1" x14ac:dyDescent="0.5">
      <c r="A73" s="2"/>
      <c r="B73" s="5"/>
      <c r="C73" s="5"/>
      <c r="D73" s="5"/>
      <c r="E73" s="5"/>
      <c r="F73" s="5"/>
      <c r="G73" s="5"/>
    </row>
    <row r="74" spans="1:7" ht="21" customHeight="1" thickBot="1" x14ac:dyDescent="0.55000000000000004">
      <c r="A74" s="2"/>
      <c r="B74" s="9"/>
      <c r="C74" s="10" t="s">
        <v>96</v>
      </c>
      <c r="D74" s="10" t="s">
        <v>166</v>
      </c>
      <c r="E74" s="10" t="s">
        <v>167</v>
      </c>
      <c r="F74" s="10" t="s">
        <v>168</v>
      </c>
      <c r="G74" s="10" t="s">
        <v>95</v>
      </c>
    </row>
    <row r="75" spans="1:7" ht="21" customHeight="1" x14ac:dyDescent="0.5">
      <c r="A75" s="2"/>
      <c r="B75" s="39" t="s">
        <v>141</v>
      </c>
      <c r="C75" s="268"/>
      <c r="D75" s="268"/>
      <c r="E75" s="268"/>
      <c r="F75" s="268"/>
      <c r="G75" s="268"/>
    </row>
    <row r="76" spans="1:7" ht="21" customHeight="1" x14ac:dyDescent="0.5">
      <c r="A76" s="2"/>
      <c r="B76" s="12" t="s">
        <v>103</v>
      </c>
      <c r="C76" s="45">
        <v>6708.7174038000003</v>
      </c>
      <c r="D76" s="45">
        <v>6648.3023373000005</v>
      </c>
      <c r="E76" s="45">
        <v>6439.2377717999989</v>
      </c>
      <c r="F76" s="45">
        <v>6731.8950876999988</v>
      </c>
      <c r="G76" s="45">
        <v>6789.3656111</v>
      </c>
    </row>
    <row r="77" spans="1:7" ht="21" customHeight="1" x14ac:dyDescent="0.5">
      <c r="A77" s="2"/>
      <c r="B77" s="12" t="s">
        <v>143</v>
      </c>
      <c r="C77" s="45">
        <v>1529.553367</v>
      </c>
      <c r="D77" s="45">
        <v>1526.9941804</v>
      </c>
      <c r="E77" s="45">
        <v>1521.2126848000003</v>
      </c>
      <c r="F77" s="45">
        <v>1644.5268041999998</v>
      </c>
      <c r="G77" s="45">
        <v>1631.5517445999999</v>
      </c>
    </row>
    <row r="78" spans="1:7" ht="21" customHeight="1" x14ac:dyDescent="0.5">
      <c r="A78" s="2"/>
      <c r="B78" s="12" t="s">
        <v>144</v>
      </c>
      <c r="C78" s="45">
        <v>180.3734403</v>
      </c>
      <c r="D78" s="45">
        <v>123.11797299999998</v>
      </c>
      <c r="E78" s="45">
        <v>185.8969788</v>
      </c>
      <c r="F78" s="45">
        <v>190.69909260000003</v>
      </c>
      <c r="G78" s="45">
        <v>177.7322935</v>
      </c>
    </row>
    <row r="79" spans="1:7" ht="21" customHeight="1" x14ac:dyDescent="0.5">
      <c r="A79" s="2"/>
      <c r="B79" s="12" t="s">
        <v>145</v>
      </c>
      <c r="C79" s="45">
        <v>-272.90282300000001</v>
      </c>
      <c r="D79" s="45">
        <v>-241.66754849999995</v>
      </c>
      <c r="E79" s="45">
        <v>-169.74464200000011</v>
      </c>
      <c r="F79" s="45">
        <v>-299.17477219999989</v>
      </c>
      <c r="G79" s="45">
        <v>-314.53941169999996</v>
      </c>
    </row>
    <row r="80" spans="1:7" ht="21" customHeight="1" x14ac:dyDescent="0.5">
      <c r="A80" s="2"/>
      <c r="B80" s="26" t="s">
        <v>104</v>
      </c>
      <c r="C80" s="27">
        <v>8145.7413881000002</v>
      </c>
      <c r="D80" s="27">
        <v>8056.7469422000004</v>
      </c>
      <c r="E80" s="27">
        <v>7976.6027933999994</v>
      </c>
      <c r="F80" s="27">
        <v>8267.9462123000012</v>
      </c>
      <c r="G80" s="27">
        <v>8284.1102374999991</v>
      </c>
    </row>
    <row r="81" spans="1:7" ht="21" customHeight="1" x14ac:dyDescent="0.5">
      <c r="A81" s="2"/>
      <c r="B81" s="12" t="s">
        <v>146</v>
      </c>
      <c r="C81" s="45">
        <v>-3240.8035324000002</v>
      </c>
      <c r="D81" s="45">
        <v>-3182.2438167</v>
      </c>
      <c r="E81" s="45">
        <v>-3079.4789668000003</v>
      </c>
      <c r="F81" s="45">
        <v>-3247.3527820999989</v>
      </c>
      <c r="G81" s="45">
        <v>-3105.4435113</v>
      </c>
    </row>
    <row r="82" spans="1:7" ht="21" customHeight="1" x14ac:dyDescent="0.5">
      <c r="A82" s="2"/>
      <c r="B82" s="12" t="s">
        <v>147</v>
      </c>
      <c r="C82" s="45">
        <v>-294.53959350000002</v>
      </c>
      <c r="D82" s="45">
        <v>-318.11686009999994</v>
      </c>
      <c r="E82" s="45">
        <v>-246.28542270000003</v>
      </c>
      <c r="F82" s="45">
        <v>-304.72571189999996</v>
      </c>
      <c r="G82" s="45">
        <v>-248.7867052</v>
      </c>
    </row>
    <row r="83" spans="1:7" ht="21" customHeight="1" x14ac:dyDescent="0.5">
      <c r="A83" s="2"/>
      <c r="B83" s="26" t="s">
        <v>105</v>
      </c>
      <c r="C83" s="27">
        <v>4610.3982622000003</v>
      </c>
      <c r="D83" s="27">
        <v>4556.3862654000004</v>
      </c>
      <c r="E83" s="27">
        <v>4650.8384038999993</v>
      </c>
      <c r="F83" s="27">
        <v>4715.8677183000018</v>
      </c>
      <c r="G83" s="27">
        <v>4929.880020999999</v>
      </c>
    </row>
    <row r="84" spans="1:7" ht="21" customHeight="1" x14ac:dyDescent="0.5">
      <c r="A84" s="2"/>
      <c r="B84" s="12" t="s">
        <v>148</v>
      </c>
      <c r="C84" s="45">
        <v>-1836.9148110000001</v>
      </c>
      <c r="D84" s="45">
        <v>-1838.0606177</v>
      </c>
      <c r="E84" s="45">
        <v>-1706.791882</v>
      </c>
      <c r="F84" s="45">
        <v>-1768.2988969999997</v>
      </c>
      <c r="G84" s="45">
        <v>-1943.5963285</v>
      </c>
    </row>
    <row r="85" spans="1:7" ht="21" customHeight="1" x14ac:dyDescent="0.5">
      <c r="A85" s="2"/>
      <c r="B85" s="12" t="s">
        <v>70</v>
      </c>
      <c r="C85" s="45">
        <v>-106.9194097</v>
      </c>
      <c r="D85" s="45">
        <v>-101.92842610000001</v>
      </c>
      <c r="E85" s="45">
        <v>-130.96980339999996</v>
      </c>
      <c r="F85" s="45">
        <v>-45.270366800000033</v>
      </c>
      <c r="G85" s="45">
        <v>-101.9941656</v>
      </c>
    </row>
    <row r="86" spans="1:7" ht="21" customHeight="1" x14ac:dyDescent="0.5">
      <c r="A86" s="2"/>
      <c r="B86" s="26" t="s">
        <v>106</v>
      </c>
      <c r="C86" s="27">
        <v>2666.5640414999998</v>
      </c>
      <c r="D86" s="27">
        <v>2616.3972216000002</v>
      </c>
      <c r="E86" s="27">
        <v>2813.0767185000004</v>
      </c>
      <c r="F86" s="27">
        <v>2902.2984544999999</v>
      </c>
      <c r="G86" s="27">
        <v>2884.2895269000001</v>
      </c>
    </row>
    <row r="87" spans="1:7" ht="21" customHeight="1" x14ac:dyDescent="0.5">
      <c r="A87" s="2"/>
      <c r="B87" s="12" t="s">
        <v>149</v>
      </c>
      <c r="C87" s="45">
        <v>-752.62439640000002</v>
      </c>
      <c r="D87" s="45">
        <v>-727.1461382</v>
      </c>
      <c r="E87" s="45">
        <v>-754.99986849999982</v>
      </c>
      <c r="F87" s="45">
        <v>-739.11891500000002</v>
      </c>
      <c r="G87" s="45">
        <v>-793.70614909999995</v>
      </c>
    </row>
    <row r="88" spans="1:7" ht="21" customHeight="1" x14ac:dyDescent="0.5">
      <c r="A88" s="2"/>
      <c r="B88" s="26" t="s">
        <v>150</v>
      </c>
      <c r="C88" s="27">
        <v>1913.9396451</v>
      </c>
      <c r="D88" s="27">
        <v>1889.2510834000002</v>
      </c>
      <c r="E88" s="27">
        <v>2058.0768499999999</v>
      </c>
      <c r="F88" s="27">
        <v>2163.1795394999999</v>
      </c>
      <c r="G88" s="27">
        <v>2090.5833778000001</v>
      </c>
    </row>
    <row r="89" spans="1:7" ht="21" customHeight="1" x14ac:dyDescent="0.5">
      <c r="A89" s="2"/>
      <c r="B89" s="12" t="s">
        <v>151</v>
      </c>
      <c r="C89" s="45">
        <v>0</v>
      </c>
      <c r="D89" s="45">
        <v>0</v>
      </c>
      <c r="E89" s="45">
        <v>0</v>
      </c>
      <c r="F89" s="45">
        <v>0</v>
      </c>
      <c r="G89" s="45">
        <v>0</v>
      </c>
    </row>
    <row r="90" spans="1:7" ht="21" customHeight="1" x14ac:dyDescent="0.5">
      <c r="A90" s="2"/>
      <c r="B90" s="26" t="s">
        <v>153</v>
      </c>
      <c r="C90" s="27">
        <v>1913.9396451</v>
      </c>
      <c r="D90" s="27">
        <v>1889.2510834000002</v>
      </c>
      <c r="E90" s="27">
        <v>2058.0768499999999</v>
      </c>
      <c r="F90" s="27">
        <v>2163.1795394999999</v>
      </c>
      <c r="G90" s="27">
        <v>2090.5833778000001</v>
      </c>
    </row>
    <row r="91" spans="1:7" ht="21" customHeight="1" thickBot="1" x14ac:dyDescent="0.55000000000000004">
      <c r="A91" s="2"/>
      <c r="B91" s="12" t="s">
        <v>154</v>
      </c>
      <c r="C91" s="45">
        <v>-75.072392300000004</v>
      </c>
      <c r="D91" s="45">
        <v>-75.402099899999982</v>
      </c>
      <c r="E91" s="45">
        <v>-79.371655400000009</v>
      </c>
      <c r="F91" s="45">
        <v>-84.175648299999978</v>
      </c>
      <c r="G91" s="45">
        <v>-81.660313299999999</v>
      </c>
    </row>
    <row r="92" spans="1:7" ht="21" customHeight="1" thickBot="1" x14ac:dyDescent="0.55000000000000004">
      <c r="A92" s="2"/>
      <c r="B92" s="28" t="s">
        <v>155</v>
      </c>
      <c r="C92" s="29">
        <v>1838.8672528</v>
      </c>
      <c r="D92" s="29">
        <v>1813.8489835000003</v>
      </c>
      <c r="E92" s="29">
        <v>1978.7051945999997</v>
      </c>
      <c r="F92" s="29">
        <v>2079.0038912</v>
      </c>
      <c r="G92" s="29">
        <v>2008.9230645</v>
      </c>
    </row>
    <row r="93" spans="1:7" ht="21" customHeight="1" x14ac:dyDescent="0.5">
      <c r="A93" s="2"/>
      <c r="B93" s="12"/>
      <c r="C93" s="45"/>
      <c r="D93" s="45"/>
      <c r="E93" s="45"/>
      <c r="F93" s="45"/>
      <c r="G93" s="45"/>
    </row>
    <row r="94" spans="1:7" ht="21" customHeight="1" x14ac:dyDescent="0.5">
      <c r="A94" s="2"/>
      <c r="B94" s="1" t="s">
        <v>25</v>
      </c>
      <c r="C94" s="255"/>
      <c r="D94" s="255"/>
      <c r="E94" s="255"/>
      <c r="F94" s="255"/>
      <c r="G94" s="255"/>
    </row>
    <row r="95" spans="1:7" ht="21" customHeight="1" x14ac:dyDescent="0.5">
      <c r="A95" s="2"/>
      <c r="B95" s="15"/>
      <c r="C95" s="255"/>
      <c r="D95" s="255"/>
      <c r="E95" s="255"/>
      <c r="F95" s="255"/>
      <c r="G95" s="255"/>
    </row>
    <row r="96" spans="1:7" ht="21" customHeight="1" x14ac:dyDescent="0.5">
      <c r="A96" s="2"/>
      <c r="B96" s="50"/>
      <c r="C96" s="255"/>
      <c r="D96" s="255"/>
      <c r="E96" s="255"/>
      <c r="F96" s="255"/>
      <c r="G96" s="255"/>
    </row>
    <row r="97" spans="1:7" ht="21" customHeight="1" x14ac:dyDescent="0.5">
      <c r="A97" s="2"/>
      <c r="B97" s="50"/>
      <c r="C97" s="255"/>
      <c r="D97" s="255"/>
      <c r="E97" s="255"/>
      <c r="F97" s="255"/>
      <c r="G97" s="255"/>
    </row>
    <row r="98" spans="1:7" ht="23.5" thickBot="1" x14ac:dyDescent="0.3">
      <c r="C98" s="259" t="s">
        <v>173</v>
      </c>
      <c r="D98" s="259" t="s">
        <v>241</v>
      </c>
      <c r="E98" s="259" t="s">
        <v>242</v>
      </c>
      <c r="F98" s="259" t="s">
        <v>172</v>
      </c>
      <c r="G98" s="259" t="s">
        <v>171</v>
      </c>
    </row>
    <row r="99" spans="1:7" ht="23" x14ac:dyDescent="0.25">
      <c r="B99" s="39" t="s">
        <v>87</v>
      </c>
    </row>
    <row r="100" spans="1:7" ht="23" x14ac:dyDescent="0.25">
      <c r="B100" s="9" t="s">
        <v>314</v>
      </c>
      <c r="C100" s="45">
        <v>598187.32284419995</v>
      </c>
      <c r="D100" s="45">
        <v>589204.57433249999</v>
      </c>
      <c r="E100" s="45">
        <v>586956.56278559996</v>
      </c>
      <c r="F100" s="45">
        <v>591286.56005019997</v>
      </c>
      <c r="G100" s="45">
        <v>603300.31727949996</v>
      </c>
    </row>
    <row r="101" spans="1:7" ht="23" x14ac:dyDescent="0.25">
      <c r="B101" s="9" t="s">
        <v>6</v>
      </c>
      <c r="C101" s="13">
        <v>701586.24875720008</v>
      </c>
      <c r="D101" s="13">
        <v>700718.60553699988</v>
      </c>
      <c r="E101" s="13">
        <v>711477.07987709995</v>
      </c>
      <c r="F101" s="13">
        <v>726778.99011220003</v>
      </c>
      <c r="G101" s="13">
        <v>742397.72821500001</v>
      </c>
    </row>
    <row r="102" spans="1:7" ht="23" x14ac:dyDescent="0.25">
      <c r="B102" s="9" t="s">
        <v>315</v>
      </c>
      <c r="C102" s="13">
        <v>601230.50150220003</v>
      </c>
      <c r="D102" s="13">
        <v>599530.36025409994</v>
      </c>
      <c r="E102" s="13">
        <v>604075.59099139995</v>
      </c>
      <c r="F102" s="13">
        <v>616401.84866440005</v>
      </c>
      <c r="G102" s="13">
        <v>624099.23391379998</v>
      </c>
    </row>
    <row r="103" spans="1:7" ht="23.5" thickBot="1" x14ac:dyDescent="0.3">
      <c r="B103" s="56" t="s">
        <v>316</v>
      </c>
      <c r="C103" s="260">
        <v>100355.74725499999</v>
      </c>
      <c r="D103" s="260">
        <v>101188.2452829</v>
      </c>
      <c r="E103" s="260">
        <v>107401.4888857</v>
      </c>
      <c r="F103" s="260">
        <v>110377.14144779999</v>
      </c>
      <c r="G103" s="260">
        <v>118298.4943012</v>
      </c>
    </row>
    <row r="104" spans="1:7" ht="23" x14ac:dyDescent="0.25">
      <c r="B104" s="9"/>
      <c r="C104" s="13"/>
      <c r="D104" s="13"/>
      <c r="E104" s="13"/>
      <c r="F104" s="13"/>
      <c r="G104" s="13"/>
    </row>
    <row r="105" spans="1:7" ht="23" x14ac:dyDescent="0.25">
      <c r="B105" s="9"/>
      <c r="C105" s="13"/>
      <c r="D105" s="13"/>
      <c r="E105" s="13"/>
      <c r="F105" s="13"/>
      <c r="G105" s="13"/>
    </row>
    <row r="106" spans="1:7" ht="23" x14ac:dyDescent="0.25">
      <c r="B106" s="9"/>
      <c r="C106" s="13"/>
      <c r="D106" s="13"/>
      <c r="E106" s="13"/>
      <c r="F106" s="13"/>
      <c r="G106" s="13"/>
    </row>
    <row r="107" spans="1:7" ht="23" x14ac:dyDescent="0.25">
      <c r="B107" s="9"/>
      <c r="C107" s="13"/>
      <c r="D107" s="13"/>
      <c r="E107" s="13"/>
      <c r="F107" s="13"/>
      <c r="G107" s="13"/>
    </row>
    <row r="108" spans="1:7" ht="23" x14ac:dyDescent="0.25">
      <c r="B108" s="57"/>
      <c r="C108" s="45"/>
      <c r="D108" s="45"/>
      <c r="E108" s="45"/>
      <c r="F108" s="45"/>
      <c r="G108" s="45"/>
    </row>
    <row r="109" spans="1:7" ht="23" x14ac:dyDescent="0.25">
      <c r="B109" s="39" t="s">
        <v>324</v>
      </c>
      <c r="C109" s="174"/>
      <c r="D109" s="174"/>
      <c r="E109" s="174"/>
      <c r="F109" s="174"/>
      <c r="G109" s="174"/>
    </row>
    <row r="110" spans="1:7" ht="23" x14ac:dyDescent="0.25">
      <c r="B110" s="9" t="s">
        <v>8</v>
      </c>
      <c r="C110" s="167">
        <v>3.1904684980384999</v>
      </c>
      <c r="D110" s="167">
        <v>3.1063298996971143</v>
      </c>
      <c r="E110" s="167">
        <v>3.0752469941079652</v>
      </c>
      <c r="F110" s="167">
        <v>3.0935440988561624</v>
      </c>
      <c r="G110" s="167">
        <v>3.1818911593520141</v>
      </c>
    </row>
    <row r="111" spans="1:7" ht="23" x14ac:dyDescent="0.25">
      <c r="B111" s="9" t="s">
        <v>67</v>
      </c>
      <c r="C111" s="13">
        <v>63.182414020477765</v>
      </c>
      <c r="D111" s="13">
        <v>64.075642831845997</v>
      </c>
      <c r="E111" s="13">
        <v>66.604880097991298</v>
      </c>
      <c r="F111" s="13">
        <v>65.997381743032221</v>
      </c>
      <c r="G111" s="13">
        <v>66.747450458504957</v>
      </c>
    </row>
    <row r="112" spans="1:7" ht="23.5" thickBot="1" x14ac:dyDescent="0.3">
      <c r="B112" s="58" t="s">
        <v>1</v>
      </c>
      <c r="C112" s="269">
        <v>1.1206527819544656</v>
      </c>
      <c r="D112" s="269">
        <v>1.1312361238155331</v>
      </c>
      <c r="E112" s="269">
        <v>1.1406703856076077</v>
      </c>
      <c r="F112" s="269">
        <v>1.1509229534346874</v>
      </c>
      <c r="G112" s="269">
        <v>1.1691005212898422</v>
      </c>
    </row>
    <row r="114" spans="2:2" ht="19" x14ac:dyDescent="0.25">
      <c r="B114" s="15" t="s">
        <v>164</v>
      </c>
    </row>
    <row r="115" spans="2:2" ht="19" x14ac:dyDescent="0.25">
      <c r="B115" s="15" t="s">
        <v>321</v>
      </c>
    </row>
    <row r="116" spans="2:2" ht="19" x14ac:dyDescent="0.25">
      <c r="B116" s="15" t="s">
        <v>322</v>
      </c>
    </row>
    <row r="117" spans="2:2" ht="19" x14ac:dyDescent="0.25">
      <c r="B117" s="1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68" max="9"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EAF8F-37A8-4842-8904-6D996E60D069}">
  <sheetPr>
    <pageSetUpPr autoPageBreaks="0"/>
  </sheetPr>
  <dimension ref="A1:G107"/>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7" ht="25" customHeight="1" x14ac:dyDescent="0.5">
      <c r="A1" s="2"/>
    </row>
    <row r="2" spans="1:7" ht="75" customHeight="1" x14ac:dyDescent="0.5">
      <c r="A2" s="2"/>
      <c r="B2" s="2"/>
      <c r="C2" s="2"/>
      <c r="D2" s="2"/>
      <c r="E2" s="2"/>
      <c r="F2" s="2"/>
      <c r="G2" s="2"/>
    </row>
    <row r="3" spans="1:7" ht="29" x14ac:dyDescent="0.5">
      <c r="A3" s="2"/>
      <c r="B3" s="4" t="s">
        <v>296</v>
      </c>
      <c r="C3" s="5"/>
      <c r="D3" s="5"/>
      <c r="E3" s="5"/>
      <c r="F3" s="5"/>
      <c r="G3" s="5"/>
    </row>
    <row r="4" spans="1:7" ht="21" customHeight="1" x14ac:dyDescent="0.5">
      <c r="A4" s="2"/>
      <c r="B4" s="22" t="s">
        <v>169</v>
      </c>
      <c r="C4" s="5"/>
      <c r="D4" s="5"/>
      <c r="E4" s="5"/>
      <c r="F4" s="5"/>
      <c r="G4" s="5"/>
    </row>
    <row r="5" spans="1:7" ht="21" customHeight="1" thickBot="1" x14ac:dyDescent="0.55000000000000004">
      <c r="A5" s="2"/>
      <c r="B5" s="36"/>
      <c r="C5" s="7"/>
      <c r="D5" s="7"/>
      <c r="E5" s="8" t="s">
        <v>2</v>
      </c>
      <c r="F5" s="8"/>
      <c r="G5" s="5"/>
    </row>
    <row r="6" spans="1:7" ht="21" customHeight="1" thickBot="1" x14ac:dyDescent="0.55000000000000004">
      <c r="A6" s="2"/>
      <c r="B6" s="5"/>
      <c r="C6" s="10" t="s">
        <v>95</v>
      </c>
      <c r="D6" s="10" t="s">
        <v>96</v>
      </c>
      <c r="E6" s="10" t="s">
        <v>3</v>
      </c>
      <c r="F6" s="10" t="s">
        <v>0</v>
      </c>
      <c r="G6" s="254"/>
    </row>
    <row r="7" spans="1:7" ht="21" customHeight="1" x14ac:dyDescent="0.5">
      <c r="A7" s="2"/>
      <c r="B7" s="39" t="s">
        <v>141</v>
      </c>
      <c r="C7" s="9"/>
      <c r="D7" s="9"/>
      <c r="E7" s="9"/>
      <c r="F7" s="9"/>
      <c r="G7" s="5"/>
    </row>
    <row r="8" spans="1:7" ht="21" customHeight="1" x14ac:dyDescent="0.5">
      <c r="A8" s="2"/>
      <c r="B8" s="12" t="s">
        <v>103</v>
      </c>
      <c r="C8" s="45">
        <v>6789.3656111999999</v>
      </c>
      <c r="D8" s="45">
        <v>6686.9047896000002</v>
      </c>
      <c r="E8" s="45">
        <v>102.46082159999969</v>
      </c>
      <c r="F8" s="54">
        <v>1.5322608115993339</v>
      </c>
      <c r="G8" s="5"/>
    </row>
    <row r="9" spans="1:7" ht="21" customHeight="1" x14ac:dyDescent="0.5">
      <c r="A9" s="2"/>
      <c r="B9" s="12" t="s">
        <v>143</v>
      </c>
      <c r="C9" s="45">
        <v>1631.5517445999999</v>
      </c>
      <c r="D9" s="45">
        <v>1531.8045348999999</v>
      </c>
      <c r="E9" s="45">
        <v>99.747209699999985</v>
      </c>
      <c r="F9" s="54">
        <v>6.5117452930449602</v>
      </c>
      <c r="G9" s="5"/>
    </row>
    <row r="10" spans="1:7" ht="21" customHeight="1" x14ac:dyDescent="0.5">
      <c r="A10" s="2"/>
      <c r="B10" s="12" t="s">
        <v>144</v>
      </c>
      <c r="C10" s="45">
        <v>177.7322935</v>
      </c>
      <c r="D10" s="45">
        <v>182.93100340000001</v>
      </c>
      <c r="E10" s="45">
        <v>-5.1987099000000114</v>
      </c>
      <c r="F10" s="54">
        <v>-2.8418965639369644</v>
      </c>
      <c r="G10" s="5"/>
    </row>
    <row r="11" spans="1:7" ht="21" customHeight="1" x14ac:dyDescent="0.5">
      <c r="A11" s="2"/>
      <c r="B11" s="12" t="s">
        <v>145</v>
      </c>
      <c r="C11" s="45">
        <v>-314.53941169999996</v>
      </c>
      <c r="D11" s="45">
        <v>-272.78636549999999</v>
      </c>
      <c r="E11" s="45">
        <v>-41.753046199999972</v>
      </c>
      <c r="F11" s="54">
        <v>15.306133839742799</v>
      </c>
      <c r="G11" s="5"/>
    </row>
    <row r="12" spans="1:7" ht="21" customHeight="1" x14ac:dyDescent="0.5">
      <c r="A12" s="2"/>
      <c r="B12" s="26" t="s">
        <v>104</v>
      </c>
      <c r="C12" s="27">
        <v>8284.1102375999999</v>
      </c>
      <c r="D12" s="27">
        <v>8128.8539623999995</v>
      </c>
      <c r="E12" s="27">
        <v>155.25627520000035</v>
      </c>
      <c r="F12" s="176">
        <v>1.9099405145932993</v>
      </c>
      <c r="G12" s="5"/>
    </row>
    <row r="13" spans="1:7" ht="21" customHeight="1" x14ac:dyDescent="0.5">
      <c r="A13" s="2"/>
      <c r="B13" s="12" t="s">
        <v>146</v>
      </c>
      <c r="C13" s="45">
        <v>-3105.4435113</v>
      </c>
      <c r="D13" s="45">
        <v>-3222.951247</v>
      </c>
      <c r="E13" s="45">
        <v>117.50773570000001</v>
      </c>
      <c r="F13" s="54">
        <v>-3.645966900969384</v>
      </c>
      <c r="G13" s="5"/>
    </row>
    <row r="14" spans="1:7" ht="21" customHeight="1" x14ac:dyDescent="0.5">
      <c r="A14" s="2"/>
      <c r="B14" s="12" t="s">
        <v>147</v>
      </c>
      <c r="C14" s="45">
        <v>-248.7867052</v>
      </c>
      <c r="D14" s="45">
        <v>-294.22196380000003</v>
      </c>
      <c r="E14" s="45">
        <v>45.435258600000026</v>
      </c>
      <c r="F14" s="54">
        <v>-15.442510821824655</v>
      </c>
      <c r="G14" s="5"/>
    </row>
    <row r="15" spans="1:7" ht="21" customHeight="1" x14ac:dyDescent="0.5">
      <c r="A15" s="2"/>
      <c r="B15" s="26" t="s">
        <v>105</v>
      </c>
      <c r="C15" s="27">
        <v>4929.8800210999998</v>
      </c>
      <c r="D15" s="27">
        <v>4611.680751599999</v>
      </c>
      <c r="E15" s="27">
        <v>318.19926950000081</v>
      </c>
      <c r="F15" s="176">
        <v>6.8998546655599089</v>
      </c>
      <c r="G15" s="5"/>
    </row>
    <row r="16" spans="1:7" ht="21" customHeight="1" x14ac:dyDescent="0.5">
      <c r="A16" s="2"/>
      <c r="B16" s="12" t="s">
        <v>148</v>
      </c>
      <c r="C16" s="45">
        <v>-1943.5963285</v>
      </c>
      <c r="D16" s="45">
        <v>-1844.4358107</v>
      </c>
      <c r="E16" s="45">
        <v>-99.16051779999998</v>
      </c>
      <c r="F16" s="54">
        <v>5.3761978174977312</v>
      </c>
      <c r="G16" s="5"/>
    </row>
    <row r="17" spans="1:7" ht="21" customHeight="1" x14ac:dyDescent="0.5">
      <c r="A17" s="2"/>
      <c r="B17" s="12" t="s">
        <v>70</v>
      </c>
      <c r="C17" s="45">
        <v>-101.9941656</v>
      </c>
      <c r="D17" s="45">
        <v>-104.6112311</v>
      </c>
      <c r="E17" s="45">
        <v>2.6170654999999954</v>
      </c>
      <c r="F17" s="54">
        <v>-2.5017060524775676</v>
      </c>
      <c r="G17" s="5"/>
    </row>
    <row r="18" spans="1:7" ht="21" customHeight="1" x14ac:dyDescent="0.5">
      <c r="A18" s="2"/>
      <c r="B18" s="26" t="s">
        <v>106</v>
      </c>
      <c r="C18" s="27">
        <v>2884.2895269999999</v>
      </c>
      <c r="D18" s="27">
        <v>2662.6337097999999</v>
      </c>
      <c r="E18" s="27">
        <v>221.6558172</v>
      </c>
      <c r="F18" s="176">
        <v>8.3246830528803528</v>
      </c>
      <c r="G18" s="5"/>
    </row>
    <row r="19" spans="1:7" ht="21" customHeight="1" x14ac:dyDescent="0.5">
      <c r="A19" s="2"/>
      <c r="B19" s="12" t="s">
        <v>149</v>
      </c>
      <c r="C19" s="45">
        <v>-793.70614920000003</v>
      </c>
      <c r="D19" s="45">
        <v>-753.73035300000004</v>
      </c>
      <c r="E19" s="45">
        <v>-39.975796199999991</v>
      </c>
      <c r="F19" s="54">
        <v>5.303726464097962</v>
      </c>
      <c r="G19" s="5"/>
    </row>
    <row r="20" spans="1:7" ht="21" customHeight="1" x14ac:dyDescent="0.5">
      <c r="A20" s="2"/>
      <c r="B20" s="26" t="s">
        <v>150</v>
      </c>
      <c r="C20" s="27">
        <v>2090.5833778000001</v>
      </c>
      <c r="D20" s="27">
        <v>1908.9033568</v>
      </c>
      <c r="E20" s="27">
        <v>181.68002100000012</v>
      </c>
      <c r="F20" s="176">
        <v>9.5175075444657598</v>
      </c>
      <c r="G20" s="5"/>
    </row>
    <row r="21" spans="1:7" ht="21" customHeight="1" x14ac:dyDescent="0.5">
      <c r="A21" s="2"/>
      <c r="B21" s="12" t="s">
        <v>151</v>
      </c>
      <c r="C21" s="45">
        <v>0</v>
      </c>
      <c r="D21" s="45">
        <v>0</v>
      </c>
      <c r="E21" s="45">
        <v>0</v>
      </c>
      <c r="F21" s="54" t="s">
        <v>152</v>
      </c>
      <c r="G21" s="5"/>
    </row>
    <row r="22" spans="1:7" ht="21" customHeight="1" x14ac:dyDescent="0.5">
      <c r="A22" s="2"/>
      <c r="B22" s="26" t="s">
        <v>153</v>
      </c>
      <c r="C22" s="27">
        <v>2090.5833778000001</v>
      </c>
      <c r="D22" s="27">
        <v>1908.9033568</v>
      </c>
      <c r="E22" s="27">
        <v>181.68002100000012</v>
      </c>
      <c r="F22" s="176">
        <v>9.5175075444657598</v>
      </c>
      <c r="G22" s="5"/>
    </row>
    <row r="23" spans="1:7" ht="21" customHeight="1" thickBot="1" x14ac:dyDescent="0.55000000000000004">
      <c r="A23" s="2"/>
      <c r="B23" s="12" t="s">
        <v>154</v>
      </c>
      <c r="C23" s="45">
        <v>-81.660313299999999</v>
      </c>
      <c r="D23" s="45">
        <v>-73.915477300000006</v>
      </c>
      <c r="E23" s="45">
        <v>-7.7448359999999923</v>
      </c>
      <c r="F23" s="54">
        <v>10.477962509213198</v>
      </c>
      <c r="G23" s="5"/>
    </row>
    <row r="24" spans="1:7" ht="21" customHeight="1" thickBot="1" x14ac:dyDescent="0.55000000000000004">
      <c r="A24" s="2"/>
      <c r="B24" s="28" t="s">
        <v>155</v>
      </c>
      <c r="C24" s="29">
        <v>2008.9230645</v>
      </c>
      <c r="D24" s="29">
        <v>1834.9878795</v>
      </c>
      <c r="E24" s="29">
        <v>173.93518500000005</v>
      </c>
      <c r="F24" s="30">
        <v>9.478819285029509</v>
      </c>
      <c r="G24" s="5"/>
    </row>
    <row r="25" spans="1:7" ht="21" customHeight="1" x14ac:dyDescent="0.5">
      <c r="A25" s="2"/>
      <c r="B25" s="12"/>
      <c r="C25" s="45"/>
      <c r="D25" s="45"/>
      <c r="E25" s="45"/>
      <c r="F25" s="54"/>
      <c r="G25" s="5"/>
    </row>
    <row r="26" spans="1:7" ht="18" customHeight="1" x14ac:dyDescent="0.25">
      <c r="C26" s="257"/>
      <c r="D26" s="257"/>
      <c r="E26" s="257"/>
      <c r="F26" s="258"/>
    </row>
    <row r="27" spans="1:7" ht="18" customHeight="1" x14ac:dyDescent="0.25">
      <c r="B27" s="15"/>
      <c r="C27" s="257"/>
      <c r="D27" s="257"/>
      <c r="E27" s="257"/>
      <c r="F27" s="258"/>
    </row>
    <row r="28" spans="1:7" ht="18" customHeight="1" x14ac:dyDescent="0.25"/>
    <row r="29" spans="1:7" ht="18" customHeight="1" thickBot="1" x14ac:dyDescent="0.3">
      <c r="E29" s="8" t="s">
        <v>2</v>
      </c>
      <c r="F29" s="8"/>
    </row>
    <row r="30" spans="1:7" ht="18" customHeight="1" thickBot="1" x14ac:dyDescent="0.3">
      <c r="C30" s="259" t="s">
        <v>171</v>
      </c>
      <c r="D30" s="259" t="s">
        <v>173</v>
      </c>
      <c r="E30" s="10" t="s">
        <v>3</v>
      </c>
      <c r="F30" s="10" t="s">
        <v>0</v>
      </c>
    </row>
    <row r="31" spans="1:7" ht="23" x14ac:dyDescent="0.25">
      <c r="B31" s="39" t="s">
        <v>87</v>
      </c>
    </row>
    <row r="32" spans="1:7" ht="23" x14ac:dyDescent="0.25">
      <c r="B32" s="9" t="s">
        <v>314</v>
      </c>
      <c r="C32" s="13">
        <v>603300.31727949996</v>
      </c>
      <c r="D32" s="13">
        <v>589964.45175410004</v>
      </c>
      <c r="E32" s="13">
        <v>13335.865525399917</v>
      </c>
      <c r="F32" s="14">
        <v>2.2604523858597445</v>
      </c>
    </row>
    <row r="33" spans="2:7" ht="23" x14ac:dyDescent="0.25">
      <c r="B33" s="9" t="s">
        <v>6</v>
      </c>
      <c r="C33" s="13">
        <v>742397.72821500001</v>
      </c>
      <c r="D33" s="13">
        <v>695931.61271800008</v>
      </c>
      <c r="E33" s="13">
        <v>46466.115496999933</v>
      </c>
      <c r="F33" s="14">
        <v>6.6768220681230313</v>
      </c>
    </row>
    <row r="34" spans="2:7" ht="23" x14ac:dyDescent="0.25">
      <c r="B34" s="9" t="s">
        <v>315</v>
      </c>
      <c r="C34" s="13">
        <v>624099.23391379998</v>
      </c>
      <c r="D34" s="13">
        <v>594667.91295310005</v>
      </c>
      <c r="E34" s="13">
        <v>29431.32096069993</v>
      </c>
      <c r="F34" s="14">
        <v>4.9492027936306533</v>
      </c>
      <c r="G34" s="205"/>
    </row>
    <row r="35" spans="2:7" ht="23.5" thickBot="1" x14ac:dyDescent="0.3">
      <c r="B35" s="56" t="s">
        <v>316</v>
      </c>
      <c r="C35" s="260">
        <v>118298.4943012</v>
      </c>
      <c r="D35" s="260">
        <v>101263.6997649</v>
      </c>
      <c r="E35" s="260">
        <v>17034.794536300004</v>
      </c>
      <c r="F35" s="261">
        <v>16.822212279275817</v>
      </c>
      <c r="G35" s="205"/>
    </row>
    <row r="36" spans="2:7" ht="23" x14ac:dyDescent="0.45">
      <c r="B36" s="57"/>
      <c r="C36" s="262"/>
      <c r="D36" s="262"/>
      <c r="E36" s="262"/>
      <c r="F36" s="181"/>
      <c r="G36" s="205"/>
    </row>
    <row r="37" spans="2:7" ht="19" x14ac:dyDescent="0.45">
      <c r="B37" s="15" t="s">
        <v>164</v>
      </c>
      <c r="C37" s="262"/>
      <c r="D37" s="262"/>
      <c r="E37" s="262"/>
      <c r="F37" s="181"/>
      <c r="G37" s="205"/>
    </row>
    <row r="38" spans="2:7" ht="19" x14ac:dyDescent="0.45">
      <c r="B38" s="15" t="s">
        <v>321</v>
      </c>
      <c r="C38" s="262"/>
      <c r="D38" s="262"/>
      <c r="E38" s="262"/>
      <c r="F38" s="181"/>
      <c r="G38" s="205"/>
    </row>
    <row r="39" spans="2:7" ht="19" x14ac:dyDescent="0.45">
      <c r="B39" s="15" t="s">
        <v>322</v>
      </c>
      <c r="C39" s="262"/>
      <c r="D39" s="262"/>
      <c r="E39" s="262"/>
      <c r="F39" s="181"/>
      <c r="G39" s="205"/>
    </row>
    <row r="41" spans="2:7" x14ac:dyDescent="0.25">
      <c r="C41" s="37"/>
      <c r="D41" s="37"/>
    </row>
    <row r="42" spans="2:7" x14ac:dyDescent="0.25">
      <c r="C42" s="37"/>
      <c r="D42" s="37"/>
    </row>
    <row r="43" spans="2:7" x14ac:dyDescent="0.25">
      <c r="C43" s="37"/>
      <c r="D43" s="37"/>
    </row>
    <row r="44" spans="2:7" x14ac:dyDescent="0.25">
      <c r="C44" s="37"/>
      <c r="D44" s="37"/>
    </row>
    <row r="45" spans="2:7" x14ac:dyDescent="0.25">
      <c r="C45" s="37"/>
      <c r="D45" s="37"/>
    </row>
    <row r="46" spans="2:7" x14ac:dyDescent="0.25">
      <c r="C46" s="37"/>
      <c r="D46" s="37"/>
    </row>
    <row r="47" spans="2:7" x14ac:dyDescent="0.25">
      <c r="C47" s="37"/>
      <c r="D47" s="37"/>
    </row>
    <row r="48" spans="2:7" x14ac:dyDescent="0.25">
      <c r="C48" s="37"/>
      <c r="D48" s="37"/>
    </row>
    <row r="49" spans="3:4" x14ac:dyDescent="0.25">
      <c r="C49" s="37"/>
      <c r="D49" s="37"/>
    </row>
    <row r="50" spans="3:4" x14ac:dyDescent="0.25">
      <c r="C50" s="37"/>
      <c r="D50" s="37"/>
    </row>
    <row r="51" spans="3:4" x14ac:dyDescent="0.25">
      <c r="C51" s="37"/>
      <c r="D51" s="37"/>
    </row>
    <row r="52" spans="3:4" x14ac:dyDescent="0.25">
      <c r="C52" s="37"/>
      <c r="D52" s="37"/>
    </row>
    <row r="53" spans="3:4" x14ac:dyDescent="0.25">
      <c r="C53" s="37"/>
      <c r="D53" s="37"/>
    </row>
    <row r="54" spans="3:4" x14ac:dyDescent="0.25">
      <c r="C54" s="37"/>
      <c r="D54" s="37"/>
    </row>
    <row r="55" spans="3:4" x14ac:dyDescent="0.25">
      <c r="C55" s="37"/>
      <c r="D55" s="37"/>
    </row>
    <row r="56" spans="3:4" x14ac:dyDescent="0.25">
      <c r="C56" s="37"/>
      <c r="D56" s="37"/>
    </row>
    <row r="57" spans="3:4" x14ac:dyDescent="0.25">
      <c r="C57" s="37"/>
      <c r="D57" s="37"/>
    </row>
    <row r="69" spans="1:7" ht="25" customHeight="1" x14ac:dyDescent="0.25"/>
    <row r="70" spans="1:7" ht="75" customHeight="1" x14ac:dyDescent="0.25"/>
    <row r="71" spans="1:7" ht="29" x14ac:dyDescent="0.5">
      <c r="A71" s="2"/>
      <c r="B71" s="4" t="s">
        <v>296</v>
      </c>
      <c r="C71" s="5"/>
      <c r="D71" s="5"/>
      <c r="E71" s="5"/>
      <c r="F71" s="5"/>
      <c r="G71" s="5"/>
    </row>
    <row r="72" spans="1:7" ht="21" customHeight="1" x14ac:dyDescent="0.5">
      <c r="A72" s="2"/>
      <c r="B72" s="22" t="s">
        <v>169</v>
      </c>
      <c r="C72" s="5"/>
      <c r="D72" s="5"/>
      <c r="E72" s="5"/>
      <c r="F72" s="5"/>
      <c r="G72" s="5"/>
    </row>
    <row r="73" spans="1:7" ht="21" customHeight="1" x14ac:dyDescent="0.5">
      <c r="A73" s="2"/>
      <c r="B73" s="5"/>
      <c r="C73" s="5"/>
      <c r="D73" s="5"/>
      <c r="E73" s="5"/>
      <c r="F73" s="5"/>
      <c r="G73" s="5"/>
    </row>
    <row r="74" spans="1:7" ht="21" customHeight="1" thickBot="1" x14ac:dyDescent="0.55000000000000004">
      <c r="A74" s="2"/>
      <c r="B74" s="9"/>
      <c r="C74" s="10" t="s">
        <v>96</v>
      </c>
      <c r="D74" s="10" t="s">
        <v>166</v>
      </c>
      <c r="E74" s="10" t="s">
        <v>167</v>
      </c>
      <c r="F74" s="10" t="s">
        <v>168</v>
      </c>
      <c r="G74" s="10" t="s">
        <v>95</v>
      </c>
    </row>
    <row r="75" spans="1:7" ht="21" customHeight="1" x14ac:dyDescent="0.5">
      <c r="A75" s="2"/>
      <c r="B75" s="39" t="s">
        <v>141</v>
      </c>
      <c r="C75" s="268"/>
      <c r="D75" s="268"/>
      <c r="E75" s="268"/>
      <c r="F75" s="268"/>
      <c r="G75" s="268"/>
    </row>
    <row r="76" spans="1:7" ht="21" customHeight="1" x14ac:dyDescent="0.5">
      <c r="A76" s="2"/>
      <c r="B76" s="12" t="s">
        <v>103</v>
      </c>
      <c r="C76" s="45">
        <v>6686.9047896000002</v>
      </c>
      <c r="D76" s="45">
        <v>6789.4345581999996</v>
      </c>
      <c r="E76" s="45">
        <v>6593.6353369999997</v>
      </c>
      <c r="F76" s="45">
        <v>6835.9893651999992</v>
      </c>
      <c r="G76" s="45">
        <v>6789.3656111999999</v>
      </c>
    </row>
    <row r="77" spans="1:7" ht="21" customHeight="1" x14ac:dyDescent="0.5">
      <c r="A77" s="2"/>
      <c r="B77" s="12" t="s">
        <v>143</v>
      </c>
      <c r="C77" s="45">
        <v>1531.8045348999999</v>
      </c>
      <c r="D77" s="45">
        <v>1569.7397928999999</v>
      </c>
      <c r="E77" s="45">
        <v>1562.1254326000003</v>
      </c>
      <c r="F77" s="45">
        <v>1672.3746871000003</v>
      </c>
      <c r="G77" s="45">
        <v>1631.5517445999999</v>
      </c>
    </row>
    <row r="78" spans="1:7" ht="21" customHeight="1" x14ac:dyDescent="0.5">
      <c r="A78" s="2"/>
      <c r="B78" s="12" t="s">
        <v>144</v>
      </c>
      <c r="C78" s="45">
        <v>182.93100340000001</v>
      </c>
      <c r="D78" s="45">
        <v>124.8664503</v>
      </c>
      <c r="E78" s="45">
        <v>189.40371090000002</v>
      </c>
      <c r="F78" s="45">
        <v>195.23081109999993</v>
      </c>
      <c r="G78" s="45">
        <v>177.7322935</v>
      </c>
    </row>
    <row r="79" spans="1:7" ht="21" customHeight="1" x14ac:dyDescent="0.5">
      <c r="A79" s="2"/>
      <c r="B79" s="12" t="s">
        <v>145</v>
      </c>
      <c r="C79" s="45">
        <v>-272.78636549999999</v>
      </c>
      <c r="D79" s="45">
        <v>-244.41391829999998</v>
      </c>
      <c r="E79" s="45">
        <v>-174.98657070000002</v>
      </c>
      <c r="F79" s="45">
        <v>-302.21103230000006</v>
      </c>
      <c r="G79" s="45">
        <v>-314.53941169999996</v>
      </c>
    </row>
    <row r="80" spans="1:7" ht="21" customHeight="1" x14ac:dyDescent="0.5">
      <c r="A80" s="2"/>
      <c r="B80" s="26" t="s">
        <v>104</v>
      </c>
      <c r="C80" s="27">
        <v>8128.8539623999995</v>
      </c>
      <c r="D80" s="27">
        <v>8239.6268831000016</v>
      </c>
      <c r="E80" s="27">
        <v>8170.1779097999988</v>
      </c>
      <c r="F80" s="27">
        <v>8401.3838311</v>
      </c>
      <c r="G80" s="27">
        <v>8284.1102375999999</v>
      </c>
    </row>
    <row r="81" spans="1:7" ht="21" customHeight="1" x14ac:dyDescent="0.5">
      <c r="A81" s="2"/>
      <c r="B81" s="12" t="s">
        <v>146</v>
      </c>
      <c r="C81" s="45">
        <v>-3222.951247</v>
      </c>
      <c r="D81" s="45">
        <v>-3244.0102628000004</v>
      </c>
      <c r="E81" s="45">
        <v>-3152.5364667999993</v>
      </c>
      <c r="F81" s="45">
        <v>-3300.1190609000005</v>
      </c>
      <c r="G81" s="45">
        <v>-3105.4435113</v>
      </c>
    </row>
    <row r="82" spans="1:7" ht="21" customHeight="1" x14ac:dyDescent="0.5">
      <c r="A82" s="2"/>
      <c r="B82" s="12" t="s">
        <v>147</v>
      </c>
      <c r="C82" s="45">
        <v>-294.22196380000003</v>
      </c>
      <c r="D82" s="45">
        <v>-326.08268599999997</v>
      </c>
      <c r="E82" s="45">
        <v>-253.68354060000001</v>
      </c>
      <c r="F82" s="45">
        <v>-310.16186370000003</v>
      </c>
      <c r="G82" s="45">
        <v>-248.7867052</v>
      </c>
    </row>
    <row r="83" spans="1:7" ht="21" customHeight="1" x14ac:dyDescent="0.5">
      <c r="A83" s="2"/>
      <c r="B83" s="26" t="s">
        <v>105</v>
      </c>
      <c r="C83" s="27">
        <v>4611.680751599999</v>
      </c>
      <c r="D83" s="27">
        <v>4669.5339343000014</v>
      </c>
      <c r="E83" s="27">
        <v>4763.9579023999995</v>
      </c>
      <c r="F83" s="27">
        <v>4791.1029065000002</v>
      </c>
      <c r="G83" s="27">
        <v>4929.8800210999998</v>
      </c>
    </row>
    <row r="84" spans="1:7" ht="21" customHeight="1" x14ac:dyDescent="0.5">
      <c r="A84" s="2"/>
      <c r="B84" s="12" t="s">
        <v>148</v>
      </c>
      <c r="C84" s="45">
        <v>-1844.4358107</v>
      </c>
      <c r="D84" s="45">
        <v>-1907.2043443</v>
      </c>
      <c r="E84" s="45">
        <v>-1770.1200669999998</v>
      </c>
      <c r="F84" s="45">
        <v>-1803.6871289999999</v>
      </c>
      <c r="G84" s="45">
        <v>-1943.5963285</v>
      </c>
    </row>
    <row r="85" spans="1:7" ht="21" customHeight="1" x14ac:dyDescent="0.5">
      <c r="A85" s="2"/>
      <c r="B85" s="12" t="s">
        <v>70</v>
      </c>
      <c r="C85" s="45">
        <v>-104.6112311</v>
      </c>
      <c r="D85" s="45">
        <v>-101.30941129999999</v>
      </c>
      <c r="E85" s="45">
        <v>-131.9446106</v>
      </c>
      <c r="F85" s="45">
        <v>-46.935995300000002</v>
      </c>
      <c r="G85" s="45">
        <v>-101.9941656</v>
      </c>
    </row>
    <row r="86" spans="1:7" ht="21" customHeight="1" x14ac:dyDescent="0.5">
      <c r="A86" s="2"/>
      <c r="B86" s="26" t="s">
        <v>106</v>
      </c>
      <c r="C86" s="27">
        <v>2662.6337097999999</v>
      </c>
      <c r="D86" s="27">
        <v>2661.0201787000001</v>
      </c>
      <c r="E86" s="27">
        <v>2861.8932248000001</v>
      </c>
      <c r="F86" s="27">
        <v>2940.4797821999991</v>
      </c>
      <c r="G86" s="27">
        <v>2884.2895269999999</v>
      </c>
    </row>
    <row r="87" spans="1:7" ht="21" customHeight="1" x14ac:dyDescent="0.5">
      <c r="A87" s="2"/>
      <c r="B87" s="12" t="s">
        <v>149</v>
      </c>
      <c r="C87" s="45">
        <v>-753.73035300000004</v>
      </c>
      <c r="D87" s="45">
        <v>-738.78714490000004</v>
      </c>
      <c r="E87" s="45">
        <v>-764.80226149999976</v>
      </c>
      <c r="F87" s="45">
        <v>-746.2510070000003</v>
      </c>
      <c r="G87" s="45">
        <v>-793.70614920000003</v>
      </c>
    </row>
    <row r="88" spans="1:7" ht="21" customHeight="1" x14ac:dyDescent="0.5">
      <c r="A88" s="2"/>
      <c r="B88" s="26" t="s">
        <v>150</v>
      </c>
      <c r="C88" s="27">
        <v>1908.9033568</v>
      </c>
      <c r="D88" s="27">
        <v>1922.2330338000002</v>
      </c>
      <c r="E88" s="27">
        <v>2097.0909632999997</v>
      </c>
      <c r="F88" s="27">
        <v>2194.2287752000002</v>
      </c>
      <c r="G88" s="27">
        <v>2090.5833778000001</v>
      </c>
    </row>
    <row r="89" spans="1:7" ht="21" customHeight="1" x14ac:dyDescent="0.5">
      <c r="A89" s="2"/>
      <c r="B89" s="12" t="s">
        <v>151</v>
      </c>
      <c r="C89" s="45">
        <v>0</v>
      </c>
      <c r="D89" s="45">
        <v>0</v>
      </c>
      <c r="E89" s="45">
        <v>0</v>
      </c>
      <c r="F89" s="45">
        <v>0</v>
      </c>
      <c r="G89" s="45">
        <v>0</v>
      </c>
    </row>
    <row r="90" spans="1:7" ht="21" customHeight="1" x14ac:dyDescent="0.5">
      <c r="A90" s="2"/>
      <c r="B90" s="26" t="s">
        <v>153</v>
      </c>
      <c r="C90" s="27">
        <v>1908.9033568</v>
      </c>
      <c r="D90" s="27">
        <v>1922.2330338000002</v>
      </c>
      <c r="E90" s="27">
        <v>2097.0909632999997</v>
      </c>
      <c r="F90" s="27">
        <v>2194.2287752000002</v>
      </c>
      <c r="G90" s="27">
        <v>2090.5833778000001</v>
      </c>
    </row>
    <row r="91" spans="1:7" ht="21" customHeight="1" thickBot="1" x14ac:dyDescent="0.55000000000000004">
      <c r="A91" s="2"/>
      <c r="B91" s="12" t="s">
        <v>154</v>
      </c>
      <c r="C91" s="45">
        <v>-73.915477300000006</v>
      </c>
      <c r="D91" s="45">
        <v>-78.15866339999998</v>
      </c>
      <c r="E91" s="45">
        <v>-84.499372000000022</v>
      </c>
      <c r="F91" s="45">
        <v>-87.387610200000012</v>
      </c>
      <c r="G91" s="45">
        <v>-81.660313299999999</v>
      </c>
    </row>
    <row r="92" spans="1:7" ht="21" customHeight="1" thickBot="1" x14ac:dyDescent="0.55000000000000004">
      <c r="A92" s="2"/>
      <c r="B92" s="28" t="s">
        <v>155</v>
      </c>
      <c r="C92" s="29">
        <v>1834.9878795</v>
      </c>
      <c r="D92" s="29">
        <v>1844.0743704000001</v>
      </c>
      <c r="E92" s="29">
        <v>2012.5915912999999</v>
      </c>
      <c r="F92" s="29">
        <v>2106.8411649999998</v>
      </c>
      <c r="G92" s="29">
        <v>2008.9230645</v>
      </c>
    </row>
    <row r="93" spans="1:7" ht="21" customHeight="1" x14ac:dyDescent="0.5">
      <c r="A93" s="2"/>
      <c r="B93" s="12"/>
      <c r="C93" s="45"/>
      <c r="D93" s="45"/>
      <c r="E93" s="45"/>
      <c r="F93" s="45"/>
      <c r="G93" s="45"/>
    </row>
    <row r="94" spans="1:7" ht="21" customHeight="1" x14ac:dyDescent="0.5">
      <c r="A94" s="2"/>
      <c r="B94" s="1" t="s">
        <v>25</v>
      </c>
      <c r="C94" s="255"/>
      <c r="D94" s="255"/>
      <c r="E94" s="255"/>
      <c r="F94" s="255"/>
      <c r="G94" s="255"/>
    </row>
    <row r="95" spans="1:7" ht="21" customHeight="1" x14ac:dyDescent="0.5">
      <c r="A95" s="2"/>
      <c r="B95" s="15"/>
      <c r="C95" s="255"/>
      <c r="D95" s="255"/>
      <c r="E95" s="255"/>
      <c r="F95" s="255"/>
      <c r="G95" s="255"/>
    </row>
    <row r="96" spans="1:7" ht="21" customHeight="1" x14ac:dyDescent="0.5">
      <c r="A96" s="2"/>
      <c r="B96" s="50"/>
      <c r="C96" s="255"/>
      <c r="D96" s="255"/>
      <c r="E96" s="255"/>
      <c r="F96" s="255"/>
      <c r="G96" s="255"/>
    </row>
    <row r="97" spans="1:7" ht="21" customHeight="1" x14ac:dyDescent="0.5">
      <c r="A97" s="2"/>
      <c r="B97" s="50"/>
      <c r="C97" s="255"/>
      <c r="D97" s="255"/>
      <c r="E97" s="255"/>
      <c r="F97" s="255"/>
      <c r="G97" s="255"/>
    </row>
    <row r="98" spans="1:7" ht="23.5" thickBot="1" x14ac:dyDescent="0.3">
      <c r="C98" s="259" t="s">
        <v>173</v>
      </c>
      <c r="D98" s="259" t="s">
        <v>241</v>
      </c>
      <c r="E98" s="259" t="s">
        <v>242</v>
      </c>
      <c r="F98" s="259" t="s">
        <v>172</v>
      </c>
      <c r="G98" s="259" t="s">
        <v>171</v>
      </c>
    </row>
    <row r="99" spans="1:7" ht="23" x14ac:dyDescent="0.25">
      <c r="B99" s="39" t="s">
        <v>87</v>
      </c>
    </row>
    <row r="100" spans="1:7" ht="23" x14ac:dyDescent="0.25">
      <c r="B100" s="9" t="s">
        <v>314</v>
      </c>
      <c r="C100" s="45">
        <v>589964.45175410004</v>
      </c>
      <c r="D100" s="45">
        <v>592929.27569739998</v>
      </c>
      <c r="E100" s="45">
        <v>593030.94246990001</v>
      </c>
      <c r="F100" s="45">
        <v>596777.9365673</v>
      </c>
      <c r="G100" s="45">
        <v>603300.31727949996</v>
      </c>
    </row>
    <row r="101" spans="1:7" ht="23" x14ac:dyDescent="0.25">
      <c r="B101" s="9" t="s">
        <v>6</v>
      </c>
      <c r="C101" s="13">
        <v>695931.61271800008</v>
      </c>
      <c r="D101" s="13">
        <v>706149.61146779999</v>
      </c>
      <c r="E101" s="13">
        <v>718154.64402479993</v>
      </c>
      <c r="F101" s="13">
        <v>733589.23715170007</v>
      </c>
      <c r="G101" s="13">
        <v>742397.72821500001</v>
      </c>
    </row>
    <row r="102" spans="1:7" ht="23" x14ac:dyDescent="0.25">
      <c r="B102" s="9" t="s">
        <v>315</v>
      </c>
      <c r="C102" s="13">
        <v>594667.91295310005</v>
      </c>
      <c r="D102" s="13">
        <v>602624.06440449995</v>
      </c>
      <c r="E102" s="13">
        <v>608829.85201659997</v>
      </c>
      <c r="F102" s="13">
        <v>621412.72479080001</v>
      </c>
      <c r="G102" s="13">
        <v>624099.23391379998</v>
      </c>
    </row>
    <row r="103" spans="1:7" ht="23.5" thickBot="1" x14ac:dyDescent="0.3">
      <c r="B103" s="56" t="s">
        <v>316</v>
      </c>
      <c r="C103" s="260">
        <v>101263.6997649</v>
      </c>
      <c r="D103" s="260">
        <v>103525.54706329999</v>
      </c>
      <c r="E103" s="260">
        <v>109324.79200820001</v>
      </c>
      <c r="F103" s="260">
        <v>112176.5123609</v>
      </c>
      <c r="G103" s="260">
        <v>118298.4943012</v>
      </c>
    </row>
    <row r="104" spans="1:7" x14ac:dyDescent="0.25">
      <c r="F104" s="37"/>
    </row>
    <row r="105" spans="1:7" ht="19" x14ac:dyDescent="0.25">
      <c r="B105" s="15" t="s">
        <v>164</v>
      </c>
    </row>
    <row r="106" spans="1:7" ht="19" x14ac:dyDescent="0.25">
      <c r="B106" s="15" t="s">
        <v>321</v>
      </c>
    </row>
    <row r="107" spans="1:7" ht="19" x14ac:dyDescent="0.25">
      <c r="B107" s="15" t="s">
        <v>322</v>
      </c>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68" max="9"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A515B-194A-48D8-9490-3EF45EBAFDBF}">
  <sheetPr>
    <pageSetUpPr autoPageBreaks="0"/>
  </sheetPr>
  <dimension ref="A1:G292"/>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44.3046875" style="1" customWidth="1"/>
    <col min="3" max="4" width="11.765625" style="270" customWidth="1"/>
    <col min="5" max="7" width="11.765625" style="1" customWidth="1"/>
    <col min="8" max="16384" width="7.23046875" style="1"/>
  </cols>
  <sheetData>
    <row r="1" spans="1:7" ht="25" customHeight="1" x14ac:dyDescent="0.5">
      <c r="A1" s="2"/>
    </row>
    <row r="2" spans="1:7" ht="75" customHeight="1" x14ac:dyDescent="0.5">
      <c r="A2" s="2"/>
      <c r="B2" s="2"/>
      <c r="C2" s="271"/>
      <c r="D2" s="271"/>
      <c r="E2" s="2"/>
      <c r="F2" s="2"/>
      <c r="G2" s="2"/>
    </row>
    <row r="3" spans="1:7" ht="29" x14ac:dyDescent="0.5">
      <c r="A3" s="2"/>
      <c r="B3" s="4" t="s">
        <v>325</v>
      </c>
      <c r="C3" s="174"/>
      <c r="D3" s="174"/>
      <c r="E3" s="5"/>
      <c r="F3" s="5"/>
      <c r="G3" s="5"/>
    </row>
    <row r="4" spans="1:7" ht="21" customHeight="1" x14ac:dyDescent="0.5">
      <c r="A4" s="2"/>
      <c r="B4" s="22" t="s">
        <v>142</v>
      </c>
      <c r="C4" s="174"/>
      <c r="D4" s="174"/>
      <c r="E4" s="5"/>
      <c r="F4" s="5"/>
      <c r="G4" s="5"/>
    </row>
    <row r="5" spans="1:7" ht="21" customHeight="1" thickBot="1" x14ac:dyDescent="0.55000000000000004">
      <c r="A5" s="2"/>
      <c r="B5" s="36"/>
      <c r="C5" s="272"/>
      <c r="D5" s="272"/>
      <c r="E5" s="8" t="s">
        <v>2</v>
      </c>
      <c r="F5" s="8"/>
      <c r="G5" s="5"/>
    </row>
    <row r="6" spans="1:7" ht="21" customHeight="1" thickBot="1" x14ac:dyDescent="0.55000000000000004">
      <c r="A6" s="2"/>
      <c r="B6" s="5"/>
      <c r="C6" s="59" t="s">
        <v>95</v>
      </c>
      <c r="D6" s="59" t="s">
        <v>96</v>
      </c>
      <c r="E6" s="10" t="s">
        <v>3</v>
      </c>
      <c r="F6" s="10" t="s">
        <v>0</v>
      </c>
      <c r="G6" s="254"/>
    </row>
    <row r="7" spans="1:7" ht="21" customHeight="1" x14ac:dyDescent="0.5">
      <c r="A7" s="2"/>
      <c r="B7" s="39" t="s">
        <v>141</v>
      </c>
      <c r="C7" s="268"/>
      <c r="D7" s="268"/>
      <c r="E7" s="9"/>
      <c r="F7" s="9"/>
      <c r="G7" s="5"/>
    </row>
    <row r="8" spans="1:7" ht="21" customHeight="1" x14ac:dyDescent="0.5">
      <c r="A8" s="2"/>
      <c r="B8" s="22" t="s">
        <v>103</v>
      </c>
      <c r="C8" s="45">
        <v>1476.5929819999999</v>
      </c>
      <c r="D8" s="45">
        <v>1484.7050099999999</v>
      </c>
      <c r="E8" s="45">
        <v>-8.1120280000000093</v>
      </c>
      <c r="F8" s="54">
        <v>-0.54637304685864907</v>
      </c>
      <c r="G8" s="5"/>
    </row>
    <row r="9" spans="1:7" ht="21" customHeight="1" x14ac:dyDescent="0.5">
      <c r="A9" s="2"/>
      <c r="B9" s="22" t="s">
        <v>143</v>
      </c>
      <c r="C9" s="45">
        <v>344.09154000000001</v>
      </c>
      <c r="D9" s="45">
        <v>322.13754999999998</v>
      </c>
      <c r="E9" s="45">
        <v>21.953990000000033</v>
      </c>
      <c r="F9" s="54">
        <v>6.8150980846535996</v>
      </c>
      <c r="G9" s="5"/>
    </row>
    <row r="10" spans="1:7" ht="21" customHeight="1" x14ac:dyDescent="0.5">
      <c r="A10" s="2"/>
      <c r="B10" s="22" t="s">
        <v>71</v>
      </c>
      <c r="C10" s="45">
        <f>+C11-C8-C9</f>
        <v>86.831573000000049</v>
      </c>
      <c r="D10" s="45">
        <f t="shared" ref="D10:E10" si="0">+D11-D8-D9</f>
        <v>13.128266800000063</v>
      </c>
      <c r="E10" s="45">
        <f t="shared" si="0"/>
        <v>73.703306199999986</v>
      </c>
      <c r="F10" s="54">
        <f>IF(ISERR(+C10/D10-1)*100,"—",IF((+C10/D10-1)*100&lt;-100,"—",IF((+C10/D10-1)*100&gt;999,"—",(+C10/D10-1)*100)))</f>
        <v>561.40926538756537</v>
      </c>
      <c r="G10" s="273"/>
    </row>
    <row r="11" spans="1:7" ht="21" customHeight="1" x14ac:dyDescent="0.5">
      <c r="A11" s="2"/>
      <c r="B11" s="53" t="s">
        <v>104</v>
      </c>
      <c r="C11" s="223">
        <v>1907.516095</v>
      </c>
      <c r="D11" s="223">
        <v>1819.9708267999999</v>
      </c>
      <c r="E11" s="223">
        <v>87.54526820000001</v>
      </c>
      <c r="F11" s="46">
        <v>4.8102566761428935</v>
      </c>
      <c r="G11" s="5"/>
    </row>
    <row r="12" spans="1:7" ht="21" customHeight="1" x14ac:dyDescent="0.5">
      <c r="A12" s="2"/>
      <c r="B12" s="12" t="s">
        <v>146</v>
      </c>
      <c r="C12" s="45">
        <v>-562.83783000000005</v>
      </c>
      <c r="D12" s="45">
        <v>-597.88640999999996</v>
      </c>
      <c r="E12" s="45">
        <v>35.048579999999902</v>
      </c>
      <c r="F12" s="54">
        <v>-5.8620800563103455</v>
      </c>
      <c r="G12" s="5"/>
    </row>
    <row r="13" spans="1:7" ht="21" customHeight="1" x14ac:dyDescent="0.5">
      <c r="A13" s="2"/>
      <c r="B13" s="12" t="s">
        <v>147</v>
      </c>
      <c r="C13" s="45">
        <v>-45.886152000000003</v>
      </c>
      <c r="D13" s="45">
        <v>-58.377826800000001</v>
      </c>
      <c r="E13" s="45">
        <v>12.491674799999998</v>
      </c>
      <c r="F13" s="54">
        <v>-21.397978453010857</v>
      </c>
      <c r="G13" s="5"/>
    </row>
    <row r="14" spans="1:7" ht="21" customHeight="1" x14ac:dyDescent="0.5">
      <c r="A14" s="2"/>
      <c r="B14" s="12" t="s">
        <v>148</v>
      </c>
      <c r="C14" s="45">
        <v>-117.324315</v>
      </c>
      <c r="D14" s="45">
        <v>-298.53823</v>
      </c>
      <c r="E14" s="45">
        <v>181.21391499999999</v>
      </c>
      <c r="F14" s="54">
        <v>-60.700405103895733</v>
      </c>
      <c r="G14" s="5"/>
    </row>
    <row r="15" spans="1:7" ht="21" customHeight="1" x14ac:dyDescent="0.5">
      <c r="A15" s="2"/>
      <c r="B15" s="12" t="s">
        <v>70</v>
      </c>
      <c r="C15" s="45">
        <v>-20.812778000000002</v>
      </c>
      <c r="D15" s="45">
        <v>-44.106355999999998</v>
      </c>
      <c r="E15" s="45">
        <v>23.293577999999997</v>
      </c>
      <c r="F15" s="54">
        <v>-52.812293085377533</v>
      </c>
      <c r="G15" s="5"/>
    </row>
    <row r="16" spans="1:7" ht="21" customHeight="1" thickBot="1" x14ac:dyDescent="0.55000000000000004">
      <c r="A16" s="2"/>
      <c r="B16" s="138" t="s">
        <v>106</v>
      </c>
      <c r="C16" s="274">
        <v>1160.6550199999999</v>
      </c>
      <c r="D16" s="274">
        <v>821.062004</v>
      </c>
      <c r="E16" s="274">
        <v>339.59301599999992</v>
      </c>
      <c r="F16" s="275">
        <v>41.360215713988872</v>
      </c>
      <c r="G16" s="5"/>
    </row>
    <row r="17" spans="1:7" ht="21" customHeight="1" x14ac:dyDescent="0.5">
      <c r="A17" s="2"/>
      <c r="B17" s="12"/>
      <c r="C17" s="45"/>
      <c r="D17" s="45"/>
      <c r="E17" s="45"/>
      <c r="F17" s="54"/>
      <c r="G17" s="5"/>
    </row>
    <row r="18" spans="1:7" ht="18" customHeight="1" x14ac:dyDescent="0.25"/>
    <row r="19" spans="1:7" ht="18" customHeight="1" thickBot="1" x14ac:dyDescent="0.3">
      <c r="E19" s="8" t="s">
        <v>2</v>
      </c>
      <c r="F19" s="8"/>
    </row>
    <row r="20" spans="1:7" ht="18" customHeight="1" thickBot="1" x14ac:dyDescent="0.3">
      <c r="C20" s="276" t="s">
        <v>171</v>
      </c>
      <c r="D20" s="276" t="s">
        <v>173</v>
      </c>
      <c r="E20" s="10" t="s">
        <v>3</v>
      </c>
      <c r="F20" s="10" t="s">
        <v>0</v>
      </c>
    </row>
    <row r="21" spans="1:7" ht="21" customHeight="1" x14ac:dyDescent="0.25">
      <c r="B21" s="39" t="s">
        <v>87</v>
      </c>
    </row>
    <row r="22" spans="1:7" ht="21" customHeight="1" x14ac:dyDescent="0.25">
      <c r="B22" s="9" t="s">
        <v>326</v>
      </c>
      <c r="C22" s="13">
        <v>158161.60665559999</v>
      </c>
      <c r="D22" s="13">
        <v>157266.33962000001</v>
      </c>
      <c r="E22" s="13">
        <v>895.26703559997259</v>
      </c>
      <c r="F22" s="14">
        <v>0.56926805682842951</v>
      </c>
    </row>
    <row r="23" spans="1:7" ht="21" customHeight="1" x14ac:dyDescent="0.25">
      <c r="B23" s="9" t="s">
        <v>6</v>
      </c>
      <c r="C23" s="13">
        <v>282630.00260800001</v>
      </c>
      <c r="D23" s="13">
        <v>263958.38101999997</v>
      </c>
      <c r="E23" s="13">
        <v>18671.621588000038</v>
      </c>
      <c r="F23" s="14">
        <v>7.0736990868970739</v>
      </c>
    </row>
    <row r="24" spans="1:7" ht="21" customHeight="1" x14ac:dyDescent="0.25">
      <c r="B24" s="9" t="s">
        <v>327</v>
      </c>
      <c r="C24" s="13">
        <v>230563.80264800001</v>
      </c>
      <c r="D24" s="13">
        <v>218201.11533</v>
      </c>
      <c r="E24" s="13">
        <v>12362.687318000011</v>
      </c>
      <c r="F24" s="14">
        <v>5.6657305803882352</v>
      </c>
      <c r="G24" s="205"/>
    </row>
    <row r="25" spans="1:7" ht="21" customHeight="1" thickBot="1" x14ac:dyDescent="0.3">
      <c r="B25" s="56" t="s">
        <v>316</v>
      </c>
      <c r="C25" s="260">
        <v>52066.199959999998</v>
      </c>
      <c r="D25" s="260">
        <v>45757.26569</v>
      </c>
      <c r="E25" s="260">
        <v>6308.9342699999979</v>
      </c>
      <c r="F25" s="261">
        <v>13.787830576989178</v>
      </c>
      <c r="G25" s="205"/>
    </row>
    <row r="26" spans="1:7" ht="18" customHeight="1" x14ac:dyDescent="0.45">
      <c r="B26" s="57"/>
      <c r="C26" s="24"/>
      <c r="D26" s="24"/>
      <c r="E26" s="262"/>
      <c r="F26" s="181"/>
      <c r="G26" s="205"/>
    </row>
    <row r="27" spans="1:7" ht="23" x14ac:dyDescent="0.25">
      <c r="B27" s="9"/>
    </row>
    <row r="28" spans="1:7" ht="23" x14ac:dyDescent="0.25">
      <c r="B28" s="9" t="s">
        <v>328</v>
      </c>
    </row>
    <row r="29" spans="1:7" ht="23" x14ac:dyDescent="0.25">
      <c r="B29" s="9" t="s">
        <v>329</v>
      </c>
    </row>
    <row r="30" spans="1:7" ht="23" x14ac:dyDescent="0.25">
      <c r="B30" s="9"/>
    </row>
    <row r="31" spans="1:7" ht="23" x14ac:dyDescent="0.25">
      <c r="B31" s="9"/>
    </row>
    <row r="35" spans="1:7" ht="75" customHeight="1" x14ac:dyDescent="0.25"/>
    <row r="36" spans="1:7" ht="75" customHeight="1" x14ac:dyDescent="0.25"/>
    <row r="37" spans="1:7" ht="29" x14ac:dyDescent="0.5">
      <c r="A37" s="2"/>
      <c r="B37" s="4" t="s">
        <v>325</v>
      </c>
      <c r="C37" s="174"/>
      <c r="D37" s="174"/>
      <c r="E37" s="5"/>
      <c r="F37" s="5"/>
      <c r="G37" s="5"/>
    </row>
    <row r="38" spans="1:7" ht="21" customHeight="1" x14ac:dyDescent="0.5">
      <c r="A38" s="2"/>
      <c r="B38" s="22" t="s">
        <v>142</v>
      </c>
      <c r="C38" s="174"/>
      <c r="D38" s="174"/>
      <c r="E38" s="5"/>
      <c r="F38" s="5"/>
      <c r="G38" s="5"/>
    </row>
    <row r="39" spans="1:7" ht="21" customHeight="1" x14ac:dyDescent="0.5">
      <c r="A39" s="2"/>
      <c r="B39" s="5"/>
      <c r="C39" s="174"/>
      <c r="D39" s="174"/>
      <c r="E39" s="5"/>
      <c r="F39" s="5"/>
      <c r="G39" s="5"/>
    </row>
    <row r="40" spans="1:7" ht="21" customHeight="1" thickBot="1" x14ac:dyDescent="0.55000000000000004">
      <c r="A40" s="2"/>
      <c r="B40" s="9"/>
      <c r="C40" s="59" t="s">
        <v>96</v>
      </c>
      <c r="D40" s="59" t="s">
        <v>166</v>
      </c>
      <c r="E40" s="59" t="s">
        <v>167</v>
      </c>
      <c r="F40" s="59" t="s">
        <v>168</v>
      </c>
      <c r="G40" s="59" t="s">
        <v>95</v>
      </c>
    </row>
    <row r="41" spans="1:7" ht="21" customHeight="1" x14ac:dyDescent="0.5">
      <c r="A41" s="2"/>
      <c r="B41" s="39" t="s">
        <v>141</v>
      </c>
      <c r="C41" s="268"/>
      <c r="D41" s="268"/>
      <c r="E41" s="9"/>
      <c r="F41" s="9"/>
      <c r="G41" s="268"/>
    </row>
    <row r="42" spans="1:7" ht="21" customHeight="1" x14ac:dyDescent="0.5">
      <c r="A42" s="2"/>
      <c r="B42" s="22" t="s">
        <v>103</v>
      </c>
      <c r="C42" s="45">
        <v>1484.7050099999999</v>
      </c>
      <c r="D42" s="45">
        <v>1467.1863900000001</v>
      </c>
      <c r="E42" s="45">
        <v>1464.10914</v>
      </c>
      <c r="F42" s="45">
        <v>1461.1633080000001</v>
      </c>
      <c r="G42" s="45">
        <v>1476.5929819999999</v>
      </c>
    </row>
    <row r="43" spans="1:7" ht="21" customHeight="1" x14ac:dyDescent="0.5">
      <c r="A43" s="2"/>
      <c r="B43" s="22" t="s">
        <v>143</v>
      </c>
      <c r="C43" s="45">
        <v>322.13754999999998</v>
      </c>
      <c r="D43" s="45">
        <v>310.14085000000006</v>
      </c>
      <c r="E43" s="45">
        <v>290.93416000000002</v>
      </c>
      <c r="F43" s="45">
        <v>299.76965600000005</v>
      </c>
      <c r="G43" s="45">
        <v>344.09154000000001</v>
      </c>
    </row>
    <row r="44" spans="1:7" ht="21" customHeight="1" x14ac:dyDescent="0.5">
      <c r="A44" s="2"/>
      <c r="B44" s="22" t="str">
        <f>+$B$10</f>
        <v>Resultado por operaciones financieras y otros</v>
      </c>
      <c r="C44" s="45">
        <f>+C45-C43-C42</f>
        <v>13.128266800000119</v>
      </c>
      <c r="D44" s="45">
        <f t="shared" ref="D44:G44" si="1">+D45-D43-D42</f>
        <v>28.544867099999919</v>
      </c>
      <c r="E44" s="45">
        <f t="shared" si="1"/>
        <v>14.944030000000339</v>
      </c>
      <c r="F44" s="45">
        <f t="shared" si="1"/>
        <v>-14.115003300000808</v>
      </c>
      <c r="G44" s="45">
        <f t="shared" si="1"/>
        <v>86.831573000000162</v>
      </c>
    </row>
    <row r="45" spans="1:7" ht="21" customHeight="1" x14ac:dyDescent="0.5">
      <c r="A45" s="2"/>
      <c r="B45" s="53" t="s">
        <v>104</v>
      </c>
      <c r="C45" s="223">
        <v>1819.9708267999999</v>
      </c>
      <c r="D45" s="223">
        <v>1805.8721071</v>
      </c>
      <c r="E45" s="223">
        <v>1769.9873300000004</v>
      </c>
      <c r="F45" s="223">
        <v>1746.8179606999993</v>
      </c>
      <c r="G45" s="223">
        <v>1907.516095</v>
      </c>
    </row>
    <row r="46" spans="1:7" ht="21" customHeight="1" x14ac:dyDescent="0.5">
      <c r="A46" s="2"/>
      <c r="B46" s="12" t="s">
        <v>146</v>
      </c>
      <c r="C46" s="45">
        <v>-597.88640999999996</v>
      </c>
      <c r="D46" s="45">
        <v>-593.65258000000006</v>
      </c>
      <c r="E46" s="45">
        <v>-584.89148</v>
      </c>
      <c r="F46" s="45">
        <v>-598.72052000000008</v>
      </c>
      <c r="G46" s="45">
        <v>-562.83783000000005</v>
      </c>
    </row>
    <row r="47" spans="1:7" ht="21" customHeight="1" x14ac:dyDescent="0.5">
      <c r="A47" s="2"/>
      <c r="B47" s="12" t="s">
        <v>147</v>
      </c>
      <c r="C47" s="45">
        <v>-58.377826800000001</v>
      </c>
      <c r="D47" s="45">
        <v>-61.504707000000003</v>
      </c>
      <c r="E47" s="45">
        <v>-55.595313900000008</v>
      </c>
      <c r="F47" s="45">
        <v>-53.951700999999986</v>
      </c>
      <c r="G47" s="45">
        <v>-45.886152000000003</v>
      </c>
    </row>
    <row r="48" spans="1:7" ht="21" customHeight="1" x14ac:dyDescent="0.5">
      <c r="A48" s="2"/>
      <c r="B48" s="12" t="s">
        <v>148</v>
      </c>
      <c r="C48" s="45">
        <v>-298.53823</v>
      </c>
      <c r="D48" s="45">
        <v>-253.69605000000001</v>
      </c>
      <c r="E48" s="45">
        <v>-240.01067</v>
      </c>
      <c r="F48" s="45">
        <v>-243.91315200000008</v>
      </c>
      <c r="G48" s="45">
        <v>-117.324315</v>
      </c>
    </row>
    <row r="49" spans="1:7" ht="21" customHeight="1" x14ac:dyDescent="0.5">
      <c r="A49" s="2"/>
      <c r="B49" s="12" t="s">
        <v>70</v>
      </c>
      <c r="C49" s="45">
        <v>-44.106355999999998</v>
      </c>
      <c r="D49" s="45">
        <v>-38.983573999999997</v>
      </c>
      <c r="E49" s="45">
        <v>-75.082409999999996</v>
      </c>
      <c r="F49" s="45">
        <v>-27.614055000000008</v>
      </c>
      <c r="G49" s="45">
        <v>-20.812778000000002</v>
      </c>
    </row>
    <row r="50" spans="1:7" ht="21" customHeight="1" thickBot="1" x14ac:dyDescent="0.55000000000000004">
      <c r="A50" s="2"/>
      <c r="B50" s="138" t="s">
        <v>106</v>
      </c>
      <c r="C50" s="274">
        <v>821.062004</v>
      </c>
      <c r="D50" s="274">
        <v>858.03519610000001</v>
      </c>
      <c r="E50" s="274">
        <v>814.40745610000022</v>
      </c>
      <c r="F50" s="274">
        <v>822.61853269999983</v>
      </c>
      <c r="G50" s="274">
        <v>1160.6550199999999</v>
      </c>
    </row>
    <row r="51" spans="1:7" ht="21" customHeight="1" x14ac:dyDescent="0.5">
      <c r="A51" s="2"/>
      <c r="B51" s="50"/>
      <c r="C51" s="255"/>
      <c r="D51" s="255"/>
      <c r="E51" s="255"/>
      <c r="F51" s="255"/>
      <c r="G51" s="255"/>
    </row>
    <row r="52" spans="1:7" ht="21" customHeight="1" x14ac:dyDescent="0.5">
      <c r="A52" s="2"/>
      <c r="B52" s="50"/>
      <c r="C52" s="255"/>
      <c r="D52" s="255"/>
      <c r="E52" s="255"/>
      <c r="F52" s="255"/>
      <c r="G52" s="255"/>
    </row>
    <row r="53" spans="1:7" ht="23.5" thickBot="1" x14ac:dyDescent="0.3">
      <c r="C53" s="276" t="s">
        <v>173</v>
      </c>
      <c r="D53" s="276" t="s">
        <v>241</v>
      </c>
      <c r="E53" s="276" t="s">
        <v>242</v>
      </c>
      <c r="F53" s="276" t="s">
        <v>172</v>
      </c>
      <c r="G53" s="276" t="s">
        <v>171</v>
      </c>
    </row>
    <row r="54" spans="1:7" ht="23" x14ac:dyDescent="0.25">
      <c r="B54" s="39" t="s">
        <v>87</v>
      </c>
    </row>
    <row r="55" spans="1:7" ht="23" x14ac:dyDescent="0.25">
      <c r="B55" s="9" t="s">
        <v>326</v>
      </c>
      <c r="C55" s="45">
        <v>157266.33962000001</v>
      </c>
      <c r="D55" s="45">
        <v>160190.40896</v>
      </c>
      <c r="E55" s="45">
        <v>156814.33113370001</v>
      </c>
      <c r="F55" s="45">
        <v>156497.19750410001</v>
      </c>
      <c r="G55" s="45">
        <v>158161.60665559999</v>
      </c>
    </row>
    <row r="56" spans="1:7" ht="23" x14ac:dyDescent="0.25">
      <c r="B56" s="9" t="s">
        <v>6</v>
      </c>
      <c r="C56" s="13">
        <v>263958.38101999997</v>
      </c>
      <c r="D56" s="13">
        <v>271203.85995000001</v>
      </c>
      <c r="E56" s="13">
        <v>276740.88829000003</v>
      </c>
      <c r="F56" s="13">
        <v>281486.45187200001</v>
      </c>
      <c r="G56" s="13">
        <v>282630.00260800001</v>
      </c>
    </row>
    <row r="57" spans="1:7" ht="23" x14ac:dyDescent="0.25">
      <c r="B57" s="9" t="s">
        <v>327</v>
      </c>
      <c r="C57" s="13">
        <v>218201.11533</v>
      </c>
      <c r="D57" s="13">
        <v>224322.09895000001</v>
      </c>
      <c r="E57" s="13">
        <v>228018.85758000001</v>
      </c>
      <c r="F57" s="13">
        <v>230849.98551200001</v>
      </c>
      <c r="G57" s="13">
        <v>230563.80264800001</v>
      </c>
    </row>
    <row r="58" spans="1:7" ht="23.5" thickBot="1" x14ac:dyDescent="0.3">
      <c r="B58" s="56" t="s">
        <v>316</v>
      </c>
      <c r="C58" s="260">
        <v>45757.26569</v>
      </c>
      <c r="D58" s="260">
        <v>46881.760999999999</v>
      </c>
      <c r="E58" s="260">
        <v>48722.030709999999</v>
      </c>
      <c r="F58" s="260">
        <v>50636.466359999999</v>
      </c>
      <c r="G58" s="260">
        <v>52066.199959999998</v>
      </c>
    </row>
    <row r="59" spans="1:7" ht="23" x14ac:dyDescent="0.25">
      <c r="B59" s="9"/>
      <c r="C59" s="13"/>
      <c r="D59" s="13"/>
      <c r="E59" s="13"/>
      <c r="F59" s="13"/>
      <c r="G59" s="13"/>
    </row>
    <row r="61" spans="1:7" ht="19" x14ac:dyDescent="0.25">
      <c r="B61" s="15"/>
    </row>
    <row r="62" spans="1:7" ht="23" x14ac:dyDescent="0.25">
      <c r="B62" s="9" t="s">
        <v>328</v>
      </c>
    </row>
    <row r="63" spans="1:7" ht="23" x14ac:dyDescent="0.25">
      <c r="B63" s="9" t="s">
        <v>329</v>
      </c>
    </row>
    <row r="64" spans="1:7" ht="19" x14ac:dyDescent="0.25">
      <c r="B64" s="15"/>
    </row>
    <row r="77" spans="1:7" ht="25" customHeight="1" x14ac:dyDescent="0.25"/>
    <row r="78" spans="1:7" ht="75" customHeight="1" x14ac:dyDescent="0.5">
      <c r="A78" s="2"/>
      <c r="B78" s="2"/>
      <c r="C78" s="271"/>
      <c r="D78" s="271"/>
      <c r="E78" s="2"/>
      <c r="F78" s="2"/>
      <c r="G78" s="2"/>
    </row>
    <row r="79" spans="1:7" ht="29" x14ac:dyDescent="0.5">
      <c r="A79" s="2"/>
      <c r="B79" s="4" t="s">
        <v>330</v>
      </c>
      <c r="C79" s="174"/>
      <c r="D79" s="174"/>
      <c r="E79" s="5"/>
      <c r="F79" s="5"/>
      <c r="G79" s="5"/>
    </row>
    <row r="80" spans="1:7" ht="21" customHeight="1" x14ac:dyDescent="0.5">
      <c r="A80" s="2"/>
      <c r="B80" s="22" t="s">
        <v>142</v>
      </c>
      <c r="C80" s="174"/>
      <c r="D80" s="174"/>
      <c r="E80" s="5"/>
      <c r="F80" s="5"/>
      <c r="G80" s="5"/>
    </row>
    <row r="81" spans="1:7" ht="21" customHeight="1" thickBot="1" x14ac:dyDescent="0.55000000000000004">
      <c r="A81" s="2"/>
      <c r="B81" s="36"/>
      <c r="C81" s="272"/>
      <c r="D81" s="272"/>
      <c r="E81" s="8" t="s">
        <v>2</v>
      </c>
      <c r="F81" s="8"/>
      <c r="G81" s="5"/>
    </row>
    <row r="82" spans="1:7" ht="21" customHeight="1" thickBot="1" x14ac:dyDescent="0.55000000000000004">
      <c r="A82" s="2"/>
      <c r="B82" s="5"/>
      <c r="C82" s="59" t="s">
        <v>95</v>
      </c>
      <c r="D82" s="59" t="s">
        <v>96</v>
      </c>
      <c r="E82" s="10" t="s">
        <v>3</v>
      </c>
      <c r="F82" s="10" t="s">
        <v>0</v>
      </c>
      <c r="G82" s="254"/>
    </row>
    <row r="83" spans="1:7" ht="21" customHeight="1" x14ac:dyDescent="0.5">
      <c r="A83" s="2"/>
      <c r="B83" s="39" t="s">
        <v>141</v>
      </c>
      <c r="C83" s="268"/>
      <c r="D83" s="268"/>
      <c r="E83" s="9"/>
      <c r="F83" s="9"/>
      <c r="G83" s="5"/>
    </row>
    <row r="84" spans="1:7" ht="21" customHeight="1" x14ac:dyDescent="0.5">
      <c r="A84" s="2"/>
      <c r="B84" s="22" t="s">
        <v>103</v>
      </c>
      <c r="C84" s="45">
        <v>1207.8535013000001</v>
      </c>
      <c r="D84" s="45">
        <v>1254.4509210000001</v>
      </c>
      <c r="E84" s="45">
        <v>-46.597419700000046</v>
      </c>
      <c r="F84" s="54">
        <v>-3.714566980655917</v>
      </c>
      <c r="G84" s="5"/>
    </row>
    <row r="85" spans="1:7" ht="21" customHeight="1" x14ac:dyDescent="0.5">
      <c r="A85" s="2"/>
      <c r="B85" s="22" t="s">
        <v>143</v>
      </c>
      <c r="C85" s="45">
        <v>80.842261300000004</v>
      </c>
      <c r="D85" s="45">
        <v>68.2747095</v>
      </c>
      <c r="E85" s="45">
        <v>12.567551800000004</v>
      </c>
      <c r="F85" s="54">
        <v>18.407331048402341</v>
      </c>
      <c r="G85" s="5"/>
    </row>
    <row r="86" spans="1:7" ht="21" customHeight="1" x14ac:dyDescent="0.5">
      <c r="A86" s="2"/>
      <c r="B86" s="22" t="str">
        <f>+$B$10</f>
        <v>Resultado por operaciones financieras y otros</v>
      </c>
      <c r="C86" s="45">
        <f>+C87-C85-C84</f>
        <v>-105.46187380000015</v>
      </c>
      <c r="D86" s="45">
        <f>+D87-D85-D84</f>
        <v>-113.18014990000006</v>
      </c>
      <c r="E86" s="45">
        <f>+E87-E85-E84</f>
        <v>7.7182760999999545</v>
      </c>
      <c r="F86" s="54">
        <f>IF(ISERR(+C86/D86-1)*100,"—",IF((+C86/D86-1)*100&lt;-100,"—",IF((+C86/D86-1)*100&gt;999,"—",(+C86/D86-1)*100)))</f>
        <v>-6.8194609273970475</v>
      </c>
      <c r="G86" s="277"/>
    </row>
    <row r="87" spans="1:7" ht="21" customHeight="1" x14ac:dyDescent="0.5">
      <c r="A87" s="2"/>
      <c r="B87" s="53" t="s">
        <v>104</v>
      </c>
      <c r="C87" s="223">
        <v>1183.2338887999999</v>
      </c>
      <c r="D87" s="223">
        <v>1209.5454806</v>
      </c>
      <c r="E87" s="223">
        <v>-26.311591800000087</v>
      </c>
      <c r="F87" s="46">
        <v>-2.1753288505487296</v>
      </c>
      <c r="G87" s="5"/>
    </row>
    <row r="88" spans="1:7" ht="21" customHeight="1" x14ac:dyDescent="0.5">
      <c r="A88" s="2"/>
      <c r="B88" s="12" t="s">
        <v>146</v>
      </c>
      <c r="C88" s="45">
        <v>-650.81378889999996</v>
      </c>
      <c r="D88" s="45">
        <v>-715.5956645</v>
      </c>
      <c r="E88" s="45">
        <v>64.781875600000035</v>
      </c>
      <c r="F88" s="54">
        <v>-9.0528602692505604</v>
      </c>
      <c r="G88" s="5"/>
    </row>
    <row r="89" spans="1:7" ht="21" customHeight="1" x14ac:dyDescent="0.5">
      <c r="A89" s="2"/>
      <c r="B89" s="12" t="s">
        <v>147</v>
      </c>
      <c r="C89" s="45">
        <v>-1.9415081000000001</v>
      </c>
      <c r="D89" s="45">
        <v>-33.279570700000001</v>
      </c>
      <c r="E89" s="45">
        <v>31.338062600000001</v>
      </c>
      <c r="F89" s="54">
        <v>-94.166066270800783</v>
      </c>
      <c r="G89" s="5"/>
    </row>
    <row r="90" spans="1:7" ht="21" customHeight="1" x14ac:dyDescent="0.5">
      <c r="A90" s="2"/>
      <c r="B90" s="12" t="s">
        <v>148</v>
      </c>
      <c r="C90" s="45">
        <v>-75.572619299999999</v>
      </c>
      <c r="D90" s="45">
        <v>-52.472465100000001</v>
      </c>
      <c r="E90" s="45">
        <v>-23.100154199999999</v>
      </c>
      <c r="F90" s="54">
        <v>44.023382846558881</v>
      </c>
      <c r="G90" s="5"/>
    </row>
    <row r="91" spans="1:7" ht="21" customHeight="1" x14ac:dyDescent="0.5">
      <c r="A91" s="2"/>
      <c r="B91" s="12" t="s">
        <v>70</v>
      </c>
      <c r="C91" s="45">
        <v>-38.780185000000003</v>
      </c>
      <c r="D91" s="45">
        <v>-61.370570000000001</v>
      </c>
      <c r="E91" s="45">
        <v>22.590384999999998</v>
      </c>
      <c r="F91" s="54">
        <v>-36.809801505835772</v>
      </c>
      <c r="G91" s="5"/>
    </row>
    <row r="92" spans="1:7" ht="21" customHeight="1" thickBot="1" x14ac:dyDescent="0.55000000000000004">
      <c r="A92" s="2"/>
      <c r="B92" s="138" t="s">
        <v>106</v>
      </c>
      <c r="C92" s="274">
        <v>416.1257875</v>
      </c>
      <c r="D92" s="274">
        <v>346.82721029999999</v>
      </c>
      <c r="E92" s="274">
        <v>69.298577200000011</v>
      </c>
      <c r="F92" s="275">
        <v>19.980720987853822</v>
      </c>
      <c r="G92" s="5"/>
    </row>
    <row r="93" spans="1:7" ht="21" customHeight="1" x14ac:dyDescent="0.5">
      <c r="A93" s="2"/>
      <c r="B93" s="12"/>
      <c r="C93" s="45"/>
      <c r="D93" s="45"/>
      <c r="E93" s="45"/>
      <c r="F93" s="54"/>
      <c r="G93" s="5"/>
    </row>
    <row r="94" spans="1:7" ht="18" customHeight="1" x14ac:dyDescent="0.25"/>
    <row r="95" spans="1:7" ht="18" customHeight="1" thickBot="1" x14ac:dyDescent="0.3">
      <c r="E95" s="8" t="s">
        <v>2</v>
      </c>
      <c r="F95" s="8"/>
    </row>
    <row r="96" spans="1:7" ht="18" customHeight="1" thickBot="1" x14ac:dyDescent="0.3">
      <c r="C96" s="276" t="s">
        <v>171</v>
      </c>
      <c r="D96" s="276" t="s">
        <v>173</v>
      </c>
      <c r="E96" s="10" t="s">
        <v>3</v>
      </c>
      <c r="F96" s="10" t="s">
        <v>0</v>
      </c>
    </row>
    <row r="97" spans="2:7" ht="21" customHeight="1" x14ac:dyDescent="0.25">
      <c r="B97" s="39" t="s">
        <v>87</v>
      </c>
    </row>
    <row r="98" spans="2:7" ht="21" customHeight="1" x14ac:dyDescent="0.25">
      <c r="B98" s="9" t="s">
        <v>326</v>
      </c>
      <c r="C98" s="13">
        <v>229775.25302900001</v>
      </c>
      <c r="D98" s="13">
        <v>231018.58205580001</v>
      </c>
      <c r="E98" s="13">
        <v>-1243.3290267999982</v>
      </c>
      <c r="F98" s="14">
        <v>-0.53819438061466662</v>
      </c>
    </row>
    <row r="99" spans="2:7" ht="21" customHeight="1" x14ac:dyDescent="0.25">
      <c r="B99" s="9" t="s">
        <v>6</v>
      </c>
      <c r="C99" s="13">
        <v>220922.8012855</v>
      </c>
      <c r="D99" s="13">
        <v>215293.4418004</v>
      </c>
      <c r="E99" s="13">
        <v>5629.3594850999943</v>
      </c>
      <c r="F99" s="14">
        <v>2.6147380236129121</v>
      </c>
    </row>
    <row r="100" spans="2:7" ht="21" customHeight="1" x14ac:dyDescent="0.25">
      <c r="B100" s="9" t="s">
        <v>327</v>
      </c>
      <c r="C100" s="13">
        <v>213034.95670839999</v>
      </c>
      <c r="D100" s="13">
        <v>209383.225442</v>
      </c>
      <c r="E100" s="13">
        <v>3651.731266399991</v>
      </c>
      <c r="F100" s="14">
        <v>1.7440419396975693</v>
      </c>
      <c r="G100" s="205"/>
    </row>
    <row r="101" spans="2:7" ht="21" customHeight="1" thickBot="1" x14ac:dyDescent="0.3">
      <c r="B101" s="56" t="s">
        <v>316</v>
      </c>
      <c r="C101" s="260">
        <v>7887.8445770999997</v>
      </c>
      <c r="D101" s="260">
        <v>5910.2163584</v>
      </c>
      <c r="E101" s="260">
        <v>1977.6282186999997</v>
      </c>
      <c r="F101" s="261">
        <v>33.461181431865192</v>
      </c>
      <c r="G101" s="205"/>
    </row>
    <row r="102" spans="2:7" ht="18" customHeight="1" x14ac:dyDescent="0.45">
      <c r="B102" s="57"/>
      <c r="C102" s="24"/>
      <c r="D102" s="24"/>
      <c r="E102" s="262"/>
      <c r="F102" s="181"/>
      <c r="G102" s="205"/>
    </row>
    <row r="103" spans="2:7" ht="18" customHeight="1" x14ac:dyDescent="0.45">
      <c r="B103" s="57"/>
      <c r="C103" s="24"/>
      <c r="D103" s="24"/>
      <c r="E103" s="262"/>
      <c r="F103" s="181"/>
      <c r="G103" s="205"/>
    </row>
    <row r="104" spans="2:7" ht="23" x14ac:dyDescent="0.25">
      <c r="B104" s="9"/>
    </row>
    <row r="105" spans="2:7" ht="23" x14ac:dyDescent="0.25">
      <c r="B105" s="9" t="s">
        <v>328</v>
      </c>
    </row>
    <row r="106" spans="2:7" ht="23" x14ac:dyDescent="0.25">
      <c r="B106" s="9" t="s">
        <v>329</v>
      </c>
    </row>
    <row r="107" spans="2:7" ht="23" x14ac:dyDescent="0.25">
      <c r="B107" s="9"/>
    </row>
    <row r="108" spans="2:7" ht="23" x14ac:dyDescent="0.25">
      <c r="B108" s="9"/>
    </row>
    <row r="112" spans="2:7" ht="75" customHeight="1" x14ac:dyDescent="0.25"/>
    <row r="113" spans="1:7" ht="29" x14ac:dyDescent="0.5">
      <c r="A113" s="2"/>
      <c r="B113" s="4" t="s">
        <v>330</v>
      </c>
      <c r="C113" s="174"/>
      <c r="D113" s="174"/>
      <c r="E113" s="5"/>
      <c r="F113" s="5"/>
      <c r="G113" s="5"/>
    </row>
    <row r="114" spans="1:7" ht="21" customHeight="1" x14ac:dyDescent="0.5">
      <c r="A114" s="2"/>
      <c r="B114" s="22" t="s">
        <v>142</v>
      </c>
      <c r="C114" s="174"/>
      <c r="D114" s="174"/>
      <c r="E114" s="5"/>
      <c r="F114" s="5"/>
      <c r="G114" s="5"/>
    </row>
    <row r="115" spans="1:7" ht="21" customHeight="1" x14ac:dyDescent="0.5">
      <c r="A115" s="2"/>
      <c r="B115" s="5"/>
      <c r="C115" s="174"/>
      <c r="D115" s="174"/>
      <c r="E115" s="5"/>
      <c r="F115" s="5"/>
      <c r="G115" s="5"/>
    </row>
    <row r="116" spans="1:7" ht="21" customHeight="1" thickBot="1" x14ac:dyDescent="0.55000000000000004">
      <c r="A116" s="2"/>
      <c r="B116" s="9"/>
      <c r="C116" s="59" t="s">
        <v>96</v>
      </c>
      <c r="D116" s="59" t="s">
        <v>166</v>
      </c>
      <c r="E116" s="10" t="s">
        <v>167</v>
      </c>
      <c r="F116" s="10" t="s">
        <v>168</v>
      </c>
      <c r="G116" s="10" t="s">
        <v>95</v>
      </c>
    </row>
    <row r="117" spans="1:7" ht="21" customHeight="1" x14ac:dyDescent="0.5">
      <c r="A117" s="2"/>
      <c r="B117" s="39" t="s">
        <v>141</v>
      </c>
      <c r="C117" s="268"/>
      <c r="D117" s="268"/>
      <c r="E117" s="9"/>
      <c r="F117" s="9"/>
      <c r="G117" s="268"/>
    </row>
    <row r="118" spans="1:7" ht="21" customHeight="1" x14ac:dyDescent="0.5">
      <c r="A118" s="2"/>
      <c r="B118" s="22" t="s">
        <v>103</v>
      </c>
      <c r="C118" s="45">
        <v>1254.4509210000001</v>
      </c>
      <c r="D118" s="45">
        <v>1201.5693892999998</v>
      </c>
      <c r="E118" s="45">
        <v>1181.2309560000003</v>
      </c>
      <c r="F118" s="45">
        <v>1208.6445336000002</v>
      </c>
      <c r="G118" s="45">
        <v>1207.8535013000001</v>
      </c>
    </row>
    <row r="119" spans="1:7" ht="21" customHeight="1" x14ac:dyDescent="0.5">
      <c r="A119" s="2"/>
      <c r="B119" s="22" t="s">
        <v>143</v>
      </c>
      <c r="C119" s="45">
        <v>68.2747095</v>
      </c>
      <c r="D119" s="45">
        <v>69.961967399999992</v>
      </c>
      <c r="E119" s="45">
        <v>77.602678700000013</v>
      </c>
      <c r="F119" s="45">
        <v>97.23357230000002</v>
      </c>
      <c r="G119" s="45">
        <v>80.842261300000004</v>
      </c>
    </row>
    <row r="120" spans="1:7" ht="21" customHeight="1" x14ac:dyDescent="0.5">
      <c r="A120" s="2"/>
      <c r="B120" s="22" t="str">
        <f>+$B$10</f>
        <v>Resultado por operaciones financieras y otros</v>
      </c>
      <c r="C120" s="45">
        <f>+C121-C119-C118</f>
        <v>-113.18014990000006</v>
      </c>
      <c r="D120" s="45">
        <f t="shared" ref="D120:G120" si="2">+D121-D119-D118</f>
        <v>-104.17017770000007</v>
      </c>
      <c r="E120" s="45">
        <f t="shared" si="2"/>
        <v>-43.95893150000029</v>
      </c>
      <c r="F120" s="45">
        <f t="shared" si="2"/>
        <v>-85.283767100000205</v>
      </c>
      <c r="G120" s="45">
        <f t="shared" si="2"/>
        <v>-105.46187380000015</v>
      </c>
    </row>
    <row r="121" spans="1:7" ht="21" customHeight="1" x14ac:dyDescent="0.5">
      <c r="A121" s="2"/>
      <c r="B121" s="53" t="s">
        <v>104</v>
      </c>
      <c r="C121" s="223">
        <v>1209.5454806</v>
      </c>
      <c r="D121" s="223">
        <v>1167.3611789999998</v>
      </c>
      <c r="E121" s="223">
        <v>1214.8747032000001</v>
      </c>
      <c r="F121" s="223">
        <v>1220.5943388000001</v>
      </c>
      <c r="G121" s="223">
        <v>1183.2338887999999</v>
      </c>
    </row>
    <row r="122" spans="1:7" ht="21" customHeight="1" x14ac:dyDescent="0.5">
      <c r="A122" s="2"/>
      <c r="B122" s="12" t="s">
        <v>146</v>
      </c>
      <c r="C122" s="45">
        <v>-715.5956645</v>
      </c>
      <c r="D122" s="45">
        <v>-703.35066769999992</v>
      </c>
      <c r="E122" s="45">
        <v>-665.81466849999993</v>
      </c>
      <c r="F122" s="45">
        <v>-676.62408810000034</v>
      </c>
      <c r="G122" s="45">
        <v>-650.81378889999996</v>
      </c>
    </row>
    <row r="123" spans="1:7" ht="21" customHeight="1" x14ac:dyDescent="0.5">
      <c r="A123" s="2"/>
      <c r="B123" s="12" t="s">
        <v>147</v>
      </c>
      <c r="C123" s="45">
        <v>-33.279570700000001</v>
      </c>
      <c r="D123" s="45">
        <v>-21.784802599999999</v>
      </c>
      <c r="E123" s="45">
        <v>-0.585448999999997</v>
      </c>
      <c r="F123" s="45">
        <v>-36.317399399999999</v>
      </c>
      <c r="G123" s="45">
        <v>-1.9415081000000001</v>
      </c>
    </row>
    <row r="124" spans="1:7" ht="21" customHeight="1" x14ac:dyDescent="0.5">
      <c r="A124" s="2"/>
      <c r="B124" s="12" t="s">
        <v>148</v>
      </c>
      <c r="C124" s="45">
        <v>-52.472465100000001</v>
      </c>
      <c r="D124" s="45">
        <v>-60.128671500000003</v>
      </c>
      <c r="E124" s="45">
        <v>-6.2713117999999923</v>
      </c>
      <c r="F124" s="45">
        <v>-58.087855700000006</v>
      </c>
      <c r="G124" s="45">
        <v>-75.572619299999999</v>
      </c>
    </row>
    <row r="125" spans="1:7" ht="21" customHeight="1" x14ac:dyDescent="0.5">
      <c r="A125" s="2"/>
      <c r="B125" s="12" t="s">
        <v>70</v>
      </c>
      <c r="C125" s="45">
        <v>-61.370570000000001</v>
      </c>
      <c r="D125" s="45">
        <v>-38.0228678</v>
      </c>
      <c r="E125" s="45">
        <v>-31.031193999999985</v>
      </c>
      <c r="F125" s="45">
        <v>6.4074286999999828</v>
      </c>
      <c r="G125" s="45">
        <v>-38.780185000000003</v>
      </c>
    </row>
    <row r="126" spans="1:7" ht="21" customHeight="1" thickBot="1" x14ac:dyDescent="0.55000000000000004">
      <c r="A126" s="2"/>
      <c r="B126" s="138" t="s">
        <v>106</v>
      </c>
      <c r="C126" s="274">
        <v>346.82721029999999</v>
      </c>
      <c r="D126" s="274">
        <v>344.07416940000002</v>
      </c>
      <c r="E126" s="274">
        <v>511.17207989999997</v>
      </c>
      <c r="F126" s="274">
        <v>455.97242430000006</v>
      </c>
      <c r="G126" s="274">
        <v>416.1257875</v>
      </c>
    </row>
    <row r="127" spans="1:7" ht="21" customHeight="1" x14ac:dyDescent="0.5">
      <c r="A127" s="2"/>
      <c r="B127" s="50"/>
      <c r="C127" s="255"/>
      <c r="D127" s="255"/>
      <c r="E127" s="255"/>
      <c r="F127" s="255"/>
      <c r="G127" s="255"/>
    </row>
    <row r="128" spans="1:7" ht="21" customHeight="1" x14ac:dyDescent="0.5">
      <c r="A128" s="2"/>
      <c r="B128" s="50"/>
      <c r="C128" s="255"/>
      <c r="D128" s="255"/>
      <c r="E128" s="255"/>
      <c r="F128" s="255"/>
      <c r="G128" s="255"/>
    </row>
    <row r="129" spans="2:7" ht="23.5" thickBot="1" x14ac:dyDescent="0.3">
      <c r="C129" s="276" t="s">
        <v>173</v>
      </c>
      <c r="D129" s="276" t="s">
        <v>241</v>
      </c>
      <c r="E129" s="259" t="s">
        <v>242</v>
      </c>
      <c r="F129" s="259" t="s">
        <v>172</v>
      </c>
      <c r="G129" s="259" t="s">
        <v>171</v>
      </c>
    </row>
    <row r="130" spans="2:7" ht="23" x14ac:dyDescent="0.25">
      <c r="B130" s="39" t="s">
        <v>87</v>
      </c>
    </row>
    <row r="131" spans="2:7" ht="23" x14ac:dyDescent="0.25">
      <c r="B131" s="9" t="s">
        <v>326</v>
      </c>
      <c r="C131" s="45">
        <v>231018.58205580001</v>
      </c>
      <c r="D131" s="45">
        <v>226116.6787508</v>
      </c>
      <c r="E131" s="45">
        <v>223448.87700450001</v>
      </c>
      <c r="F131" s="45">
        <v>225042.92289749999</v>
      </c>
      <c r="G131" s="45">
        <v>229775.25302900001</v>
      </c>
    </row>
    <row r="132" spans="2:7" ht="23" x14ac:dyDescent="0.25">
      <c r="B132" s="9" t="s">
        <v>6</v>
      </c>
      <c r="C132" s="13">
        <v>215293.4418004</v>
      </c>
      <c r="D132" s="13">
        <v>212144.1594258</v>
      </c>
      <c r="E132" s="13">
        <v>211792.713892</v>
      </c>
      <c r="F132" s="13">
        <v>215472.47545579998</v>
      </c>
      <c r="G132" s="13">
        <v>220922.8012855</v>
      </c>
    </row>
    <row r="133" spans="2:7" ht="23" x14ac:dyDescent="0.25">
      <c r="B133" s="9" t="s">
        <v>327</v>
      </c>
      <c r="C133" s="13">
        <v>209383.225442</v>
      </c>
      <c r="D133" s="13">
        <v>206255.46137450001</v>
      </c>
      <c r="E133" s="13">
        <v>205873.1498971</v>
      </c>
      <c r="F133" s="13">
        <v>209426.68071429999</v>
      </c>
      <c r="G133" s="13">
        <v>213034.95670839999</v>
      </c>
    </row>
    <row r="134" spans="2:7" ht="23.5" thickBot="1" x14ac:dyDescent="0.3">
      <c r="B134" s="56" t="s">
        <v>316</v>
      </c>
      <c r="C134" s="260">
        <v>5910.2163584</v>
      </c>
      <c r="D134" s="260">
        <v>5888.6980512999999</v>
      </c>
      <c r="E134" s="260">
        <v>5919.5639948999997</v>
      </c>
      <c r="F134" s="260">
        <v>6045.7947414999999</v>
      </c>
      <c r="G134" s="260">
        <v>7887.8445770999997</v>
      </c>
    </row>
    <row r="135" spans="2:7" ht="23" x14ac:dyDescent="0.25">
      <c r="B135" s="9"/>
      <c r="C135" s="13"/>
      <c r="D135" s="13"/>
      <c r="E135" s="13"/>
      <c r="F135" s="13"/>
      <c r="G135" s="13"/>
    </row>
    <row r="137" spans="2:7" ht="19" x14ac:dyDescent="0.25">
      <c r="B137" s="15"/>
      <c r="C137" s="1"/>
      <c r="D137" s="1"/>
    </row>
    <row r="138" spans="2:7" ht="23" x14ac:dyDescent="0.25">
      <c r="B138" s="9" t="s">
        <v>328</v>
      </c>
      <c r="C138" s="1"/>
      <c r="D138" s="1"/>
    </row>
    <row r="139" spans="2:7" ht="23" x14ac:dyDescent="0.25">
      <c r="B139" s="9" t="s">
        <v>329</v>
      </c>
      <c r="C139" s="1"/>
      <c r="D139" s="1"/>
    </row>
    <row r="154" spans="1:7" ht="25" customHeight="1" x14ac:dyDescent="0.25"/>
    <row r="155" spans="1:7" ht="75" customHeight="1" x14ac:dyDescent="0.5">
      <c r="A155" s="2"/>
      <c r="B155" s="2"/>
      <c r="C155" s="271"/>
      <c r="D155" s="271"/>
      <c r="E155" s="2"/>
      <c r="F155" s="2"/>
      <c r="G155" s="2"/>
    </row>
    <row r="156" spans="1:7" ht="29" x14ac:dyDescent="0.5">
      <c r="A156" s="2"/>
      <c r="B156" s="4" t="s">
        <v>331</v>
      </c>
      <c r="C156" s="174"/>
      <c r="D156" s="174"/>
      <c r="E156" s="5"/>
      <c r="F156" s="5"/>
      <c r="G156" s="5"/>
    </row>
    <row r="157" spans="1:7" ht="21" customHeight="1" x14ac:dyDescent="0.5">
      <c r="A157" s="2"/>
      <c r="B157" s="22" t="s">
        <v>142</v>
      </c>
      <c r="C157" s="174"/>
      <c r="D157" s="174"/>
      <c r="E157" s="5"/>
      <c r="F157" s="5"/>
      <c r="G157" s="5"/>
    </row>
    <row r="158" spans="1:7" ht="21" customHeight="1" thickBot="1" x14ac:dyDescent="0.55000000000000004">
      <c r="A158" s="2"/>
      <c r="B158" s="36"/>
      <c r="C158" s="272"/>
      <c r="D158" s="272"/>
      <c r="E158" s="8" t="s">
        <v>2</v>
      </c>
      <c r="F158" s="8"/>
      <c r="G158" s="5"/>
    </row>
    <row r="159" spans="1:7" ht="21" customHeight="1" thickBot="1" x14ac:dyDescent="0.55000000000000004">
      <c r="A159" s="2"/>
      <c r="B159" s="5"/>
      <c r="C159" s="59" t="s">
        <v>95</v>
      </c>
      <c r="D159" s="59" t="s">
        <v>96</v>
      </c>
      <c r="E159" s="10" t="s">
        <v>3</v>
      </c>
      <c r="F159" s="10" t="s">
        <v>0</v>
      </c>
      <c r="G159" s="254"/>
    </row>
    <row r="160" spans="1:7" ht="21" customHeight="1" x14ac:dyDescent="0.5">
      <c r="A160" s="2"/>
      <c r="B160" s="39" t="s">
        <v>141</v>
      </c>
      <c r="C160" s="268"/>
      <c r="D160" s="268"/>
      <c r="E160" s="9"/>
      <c r="F160" s="9"/>
      <c r="G160" s="5"/>
    </row>
    <row r="161" spans="1:7" ht="21" customHeight="1" x14ac:dyDescent="0.5">
      <c r="A161" s="2"/>
      <c r="B161" s="22" t="s">
        <v>103</v>
      </c>
      <c r="C161" s="45">
        <v>1006.8574334</v>
      </c>
      <c r="D161" s="45">
        <v>963.25315030000002</v>
      </c>
      <c r="E161" s="45">
        <v>43.604283099999975</v>
      </c>
      <c r="F161" s="54">
        <v>4.5267729554187968</v>
      </c>
      <c r="G161" s="5"/>
    </row>
    <row r="162" spans="1:7" ht="21" customHeight="1" x14ac:dyDescent="0.5">
      <c r="A162" s="2"/>
      <c r="B162" s="22" t="s">
        <v>143</v>
      </c>
      <c r="C162" s="45">
        <v>255.7106517</v>
      </c>
      <c r="D162" s="45">
        <v>211.81806370000001</v>
      </c>
      <c r="E162" s="45">
        <v>43.892587999999989</v>
      </c>
      <c r="F162" s="54">
        <v>20.721834216257157</v>
      </c>
      <c r="G162" s="5"/>
    </row>
    <row r="163" spans="1:7" ht="21" customHeight="1" x14ac:dyDescent="0.5">
      <c r="A163" s="2"/>
      <c r="B163" s="22" t="str">
        <f>+$B$10</f>
        <v>Resultado por operaciones financieras y otros</v>
      </c>
      <c r="C163" s="45">
        <f>+C164-C162-C161</f>
        <v>-9.5824102999999923</v>
      </c>
      <c r="D163" s="45">
        <f t="shared" ref="D163:E163" si="3">+D164-D162-D161</f>
        <v>-36.603561500000069</v>
      </c>
      <c r="E163" s="45">
        <f t="shared" si="3"/>
        <v>27.02115120000002</v>
      </c>
      <c r="F163" s="54">
        <f>IF(ISERR(+C163/D163-1)*100,"—",IF((+C163/D163-1)*100&lt;-100,"—",IF((+C163/D163-1)*100&gt;999,"—",(+C163/D163-1)*100)))</f>
        <v>-73.821098528895959</v>
      </c>
      <c r="G163" s="5"/>
    </row>
    <row r="164" spans="1:7" ht="21" customHeight="1" x14ac:dyDescent="0.5">
      <c r="A164" s="2"/>
      <c r="B164" s="53" t="s">
        <v>104</v>
      </c>
      <c r="C164" s="223">
        <v>1252.9856748</v>
      </c>
      <c r="D164" s="223">
        <v>1138.4676525</v>
      </c>
      <c r="E164" s="223">
        <v>114.51802229999998</v>
      </c>
      <c r="F164" s="46">
        <v>10.058961451256515</v>
      </c>
      <c r="G164" s="5"/>
    </row>
    <row r="165" spans="1:7" ht="21" customHeight="1" x14ac:dyDescent="0.5">
      <c r="A165" s="2"/>
      <c r="B165" s="12" t="s">
        <v>146</v>
      </c>
      <c r="C165" s="45">
        <v>-486.98789019999998</v>
      </c>
      <c r="D165" s="45">
        <v>-477.06216310000002</v>
      </c>
      <c r="E165" s="45">
        <v>-9.9257270999999605</v>
      </c>
      <c r="F165" s="54">
        <v>2.080594075099468</v>
      </c>
      <c r="G165" s="5"/>
    </row>
    <row r="166" spans="1:7" ht="21" customHeight="1" x14ac:dyDescent="0.5">
      <c r="A166" s="2"/>
      <c r="B166" s="12" t="s">
        <v>147</v>
      </c>
      <c r="C166" s="45">
        <v>-11.8674836</v>
      </c>
      <c r="D166" s="45">
        <v>-21.735007400000001</v>
      </c>
      <c r="E166" s="45">
        <v>9.8675238000000007</v>
      </c>
      <c r="F166" s="54">
        <v>-45.399219877882359</v>
      </c>
      <c r="G166" s="5"/>
    </row>
    <row r="167" spans="1:7" ht="21" customHeight="1" x14ac:dyDescent="0.5">
      <c r="A167" s="2"/>
      <c r="B167" s="12" t="s">
        <v>148</v>
      </c>
      <c r="C167" s="45">
        <v>-337.55129349999999</v>
      </c>
      <c r="D167" s="45">
        <v>-282.99098179999999</v>
      </c>
      <c r="E167" s="45">
        <v>-54.5603117</v>
      </c>
      <c r="F167" s="54">
        <v>19.279876465660575</v>
      </c>
      <c r="G167" s="5"/>
    </row>
    <row r="168" spans="1:7" ht="21" customHeight="1" x14ac:dyDescent="0.5">
      <c r="A168" s="2"/>
      <c r="B168" s="12" t="s">
        <v>70</v>
      </c>
      <c r="C168" s="45">
        <v>-10.0004879</v>
      </c>
      <c r="D168" s="45">
        <v>0</v>
      </c>
      <c r="E168" s="45">
        <v>-10.0004879</v>
      </c>
      <c r="F168" s="54" t="s">
        <v>152</v>
      </c>
      <c r="G168" s="5"/>
    </row>
    <row r="169" spans="1:7" ht="21" customHeight="1" thickBot="1" x14ac:dyDescent="0.55000000000000004">
      <c r="A169" s="2"/>
      <c r="B169" s="138" t="s">
        <v>106</v>
      </c>
      <c r="C169" s="274">
        <v>406.57851959999999</v>
      </c>
      <c r="D169" s="274">
        <v>356.67950020000001</v>
      </c>
      <c r="E169" s="274">
        <v>49.899019399999986</v>
      </c>
      <c r="F169" s="275">
        <v>13.989875889144242</v>
      </c>
      <c r="G169" s="5"/>
    </row>
    <row r="170" spans="1:7" ht="21" customHeight="1" x14ac:dyDescent="0.5">
      <c r="A170" s="2"/>
      <c r="B170" s="12"/>
      <c r="C170" s="45"/>
      <c r="D170" s="45"/>
      <c r="E170" s="45"/>
      <c r="F170" s="54"/>
      <c r="G170" s="5"/>
    </row>
    <row r="171" spans="1:7" ht="18" customHeight="1" x14ac:dyDescent="0.25">
      <c r="B171" s="15"/>
      <c r="C171" s="257"/>
      <c r="D171" s="257"/>
      <c r="E171" s="257"/>
      <c r="F171" s="258"/>
    </row>
    <row r="172" spans="1:7" ht="18" customHeight="1" x14ac:dyDescent="0.25">
      <c r="B172" s="15"/>
      <c r="C172" s="257"/>
      <c r="D172" s="257"/>
      <c r="E172" s="257"/>
      <c r="F172" s="258"/>
    </row>
    <row r="173" spans="1:7" ht="18" customHeight="1" x14ac:dyDescent="0.25"/>
    <row r="174" spans="1:7" ht="18" customHeight="1" thickBot="1" x14ac:dyDescent="0.3">
      <c r="E174" s="8" t="s">
        <v>2</v>
      </c>
      <c r="F174" s="8"/>
    </row>
    <row r="175" spans="1:7" ht="18" customHeight="1" thickBot="1" x14ac:dyDescent="0.3">
      <c r="C175" s="276" t="s">
        <v>171</v>
      </c>
      <c r="D175" s="276" t="s">
        <v>173</v>
      </c>
      <c r="E175" s="10" t="s">
        <v>3</v>
      </c>
      <c r="F175" s="10" t="s">
        <v>0</v>
      </c>
    </row>
    <row r="176" spans="1:7" ht="21" customHeight="1" x14ac:dyDescent="0.25">
      <c r="B176" s="39" t="s">
        <v>87</v>
      </c>
    </row>
    <row r="177" spans="1:7" ht="21" customHeight="1" x14ac:dyDescent="0.25">
      <c r="B177" s="9" t="s">
        <v>326</v>
      </c>
      <c r="C177" s="13">
        <v>38776.520427299998</v>
      </c>
      <c r="D177" s="13">
        <v>35095.275574400002</v>
      </c>
      <c r="E177" s="13">
        <v>3681.2448528999957</v>
      </c>
      <c r="F177" s="14">
        <v>10.489288921797934</v>
      </c>
    </row>
    <row r="178" spans="1:7" ht="21" customHeight="1" x14ac:dyDescent="0.25">
      <c r="B178" s="9" t="s">
        <v>6</v>
      </c>
      <c r="C178" s="13">
        <v>55913.860129599998</v>
      </c>
      <c r="D178" s="13">
        <v>48607.467622600001</v>
      </c>
      <c r="E178" s="13">
        <v>7306.3925069999968</v>
      </c>
      <c r="F178" s="14">
        <v>15.031419788680569</v>
      </c>
    </row>
    <row r="179" spans="1:7" ht="21" customHeight="1" x14ac:dyDescent="0.25">
      <c r="B179" s="9" t="s">
        <v>327</v>
      </c>
      <c r="C179" s="13">
        <v>40015.305928499998</v>
      </c>
      <c r="D179" s="13">
        <v>35139.111050699998</v>
      </c>
      <c r="E179" s="13">
        <v>4876.1948778000005</v>
      </c>
      <c r="F179" s="14">
        <v>13.876830494557611</v>
      </c>
      <c r="G179" s="205"/>
    </row>
    <row r="180" spans="1:7" ht="21" customHeight="1" thickBot="1" x14ac:dyDescent="0.3">
      <c r="B180" s="56" t="s">
        <v>316</v>
      </c>
      <c r="C180" s="260">
        <v>15898.5542011</v>
      </c>
      <c r="D180" s="260">
        <v>13468.3565719</v>
      </c>
      <c r="E180" s="260">
        <v>2430.1976291999999</v>
      </c>
      <c r="F180" s="261">
        <v>18.043757723717356</v>
      </c>
      <c r="G180" s="205"/>
    </row>
    <row r="181" spans="1:7" ht="18" customHeight="1" x14ac:dyDescent="0.45">
      <c r="B181" s="57"/>
      <c r="C181" s="24"/>
      <c r="D181" s="24"/>
      <c r="E181" s="262"/>
      <c r="F181" s="181"/>
      <c r="G181" s="205"/>
    </row>
    <row r="182" spans="1:7" ht="18" customHeight="1" x14ac:dyDescent="0.45">
      <c r="B182" s="57"/>
      <c r="C182" s="24"/>
      <c r="D182" s="24"/>
      <c r="E182" s="262"/>
      <c r="F182" s="181"/>
      <c r="G182" s="205"/>
    </row>
    <row r="183" spans="1:7" ht="23" x14ac:dyDescent="0.25">
      <c r="B183" s="9"/>
    </row>
    <row r="184" spans="1:7" ht="23" x14ac:dyDescent="0.25">
      <c r="B184" s="9" t="s">
        <v>328</v>
      </c>
    </row>
    <row r="185" spans="1:7" ht="23" x14ac:dyDescent="0.25">
      <c r="B185" s="9" t="s">
        <v>329</v>
      </c>
    </row>
    <row r="186" spans="1:7" ht="23" x14ac:dyDescent="0.25">
      <c r="B186" s="9"/>
    </row>
    <row r="187" spans="1:7" ht="23" x14ac:dyDescent="0.25">
      <c r="B187" s="9"/>
    </row>
    <row r="189" spans="1:7" ht="75" customHeight="1" x14ac:dyDescent="0.25"/>
    <row r="190" spans="1:7" ht="29" x14ac:dyDescent="0.5">
      <c r="A190" s="2"/>
      <c r="B190" s="4" t="s">
        <v>331</v>
      </c>
      <c r="C190" s="174"/>
      <c r="D190" s="174"/>
      <c r="E190" s="5"/>
      <c r="F190" s="5"/>
      <c r="G190" s="5"/>
    </row>
    <row r="191" spans="1:7" ht="21" customHeight="1" x14ac:dyDescent="0.5">
      <c r="A191" s="2"/>
      <c r="B191" s="22" t="s">
        <v>142</v>
      </c>
      <c r="C191" s="174"/>
      <c r="D191" s="174"/>
      <c r="E191" s="5"/>
      <c r="F191" s="5"/>
      <c r="G191" s="5"/>
    </row>
    <row r="192" spans="1:7" ht="21" customHeight="1" x14ac:dyDescent="0.5">
      <c r="A192" s="2"/>
      <c r="B192" s="5"/>
      <c r="C192" s="174"/>
      <c r="D192" s="174"/>
      <c r="E192" s="5"/>
      <c r="F192" s="5"/>
      <c r="G192" s="5"/>
    </row>
    <row r="193" spans="1:7" ht="21" customHeight="1" thickBot="1" x14ac:dyDescent="0.55000000000000004">
      <c r="A193" s="2"/>
      <c r="B193" s="9"/>
      <c r="C193" s="59" t="s">
        <v>96</v>
      </c>
      <c r="D193" s="59" t="s">
        <v>166</v>
      </c>
      <c r="E193" s="10" t="s">
        <v>167</v>
      </c>
      <c r="F193" s="10" t="s">
        <v>168</v>
      </c>
      <c r="G193" s="10" t="s">
        <v>95</v>
      </c>
    </row>
    <row r="194" spans="1:7" ht="21" customHeight="1" x14ac:dyDescent="0.5">
      <c r="A194" s="2"/>
      <c r="B194" s="39" t="s">
        <v>141</v>
      </c>
      <c r="C194" s="268"/>
      <c r="D194" s="268"/>
      <c r="E194" s="9"/>
      <c r="F194" s="9"/>
      <c r="G194" s="268"/>
    </row>
    <row r="195" spans="1:7" ht="21" customHeight="1" x14ac:dyDescent="0.5">
      <c r="A195" s="2"/>
      <c r="B195" s="22" t="s">
        <v>103</v>
      </c>
      <c r="C195" s="45">
        <v>963.25315030000002</v>
      </c>
      <c r="D195" s="45">
        <v>953.00190010000006</v>
      </c>
      <c r="E195" s="45">
        <v>969.87403649999987</v>
      </c>
      <c r="F195" s="45">
        <v>1014.629574</v>
      </c>
      <c r="G195" s="45">
        <v>1006.8574334</v>
      </c>
    </row>
    <row r="196" spans="1:7" ht="21" customHeight="1" x14ac:dyDescent="0.5">
      <c r="A196" s="2"/>
      <c r="B196" s="22" t="s">
        <v>143</v>
      </c>
      <c r="C196" s="45">
        <v>211.81806370000001</v>
      </c>
      <c r="D196" s="45">
        <v>220.3639077</v>
      </c>
      <c r="E196" s="45">
        <v>226.39354539999994</v>
      </c>
      <c r="F196" s="45">
        <v>270.32221240000001</v>
      </c>
      <c r="G196" s="45">
        <v>255.7106517</v>
      </c>
    </row>
    <row r="197" spans="1:7" ht="21" customHeight="1" x14ac:dyDescent="0.5">
      <c r="A197" s="2"/>
      <c r="B197" s="22" t="str">
        <f>+$B$10</f>
        <v>Resultado por operaciones financieras y otros</v>
      </c>
      <c r="C197" s="45">
        <f>+C198-C196-C195</f>
        <v>-36.603561500000069</v>
      </c>
      <c r="D197" s="45">
        <f t="shared" ref="D197:G197" si="4">+D198-D196-D195</f>
        <v>-22.305457600000182</v>
      </c>
      <c r="E197" s="45">
        <f t="shared" si="4"/>
        <v>-3.7891057999997884</v>
      </c>
      <c r="F197" s="45">
        <f t="shared" si="4"/>
        <v>53.061374599999908</v>
      </c>
      <c r="G197" s="45">
        <f t="shared" si="4"/>
        <v>-9.5824102999999923</v>
      </c>
    </row>
    <row r="198" spans="1:7" ht="21" customHeight="1" x14ac:dyDescent="0.5">
      <c r="A198" s="2"/>
      <c r="B198" s="53" t="s">
        <v>104</v>
      </c>
      <c r="C198" s="223">
        <v>1138.4676525</v>
      </c>
      <c r="D198" s="223">
        <v>1151.0603501999999</v>
      </c>
      <c r="E198" s="223">
        <v>1192.4784761000001</v>
      </c>
      <c r="F198" s="223">
        <v>1338.0131609999999</v>
      </c>
      <c r="G198" s="223">
        <v>1252.9856748</v>
      </c>
    </row>
    <row r="199" spans="1:7" ht="21" customHeight="1" x14ac:dyDescent="0.5">
      <c r="A199" s="2"/>
      <c r="B199" s="12" t="s">
        <v>146</v>
      </c>
      <c r="C199" s="45">
        <v>-477.06216310000002</v>
      </c>
      <c r="D199" s="45">
        <v>-466.0067487</v>
      </c>
      <c r="E199" s="45">
        <v>-482.42893400000003</v>
      </c>
      <c r="F199" s="45">
        <v>-559.92500580000001</v>
      </c>
      <c r="G199" s="45">
        <v>-486.98789019999998</v>
      </c>
    </row>
    <row r="200" spans="1:7" ht="21" customHeight="1" x14ac:dyDescent="0.5">
      <c r="A200" s="2"/>
      <c r="B200" s="12" t="s">
        <v>147</v>
      </c>
      <c r="C200" s="45">
        <v>-21.735007400000001</v>
      </c>
      <c r="D200" s="45">
        <v>-16.286762099999997</v>
      </c>
      <c r="E200" s="45">
        <v>-13.2810384</v>
      </c>
      <c r="F200" s="45">
        <v>-18.749923599999995</v>
      </c>
      <c r="G200" s="45">
        <v>-11.8674836</v>
      </c>
    </row>
    <row r="201" spans="1:7" ht="21" customHeight="1" x14ac:dyDescent="0.5">
      <c r="A201" s="2"/>
      <c r="B201" s="12" t="s">
        <v>148</v>
      </c>
      <c r="C201" s="45">
        <v>-282.99098179999999</v>
      </c>
      <c r="D201" s="45">
        <v>-274.30492449999997</v>
      </c>
      <c r="E201" s="45">
        <v>-298.36255510000001</v>
      </c>
      <c r="F201" s="45">
        <v>-280.51371540000002</v>
      </c>
      <c r="G201" s="45">
        <v>-337.55129349999999</v>
      </c>
    </row>
    <row r="202" spans="1:7" ht="21" customHeight="1" x14ac:dyDescent="0.5">
      <c r="A202" s="2"/>
      <c r="B202" s="12" t="s">
        <v>70</v>
      </c>
      <c r="C202" s="45">
        <v>0</v>
      </c>
      <c r="D202" s="45">
        <v>0</v>
      </c>
      <c r="E202" s="45">
        <v>0</v>
      </c>
      <c r="F202" s="45">
        <v>0</v>
      </c>
      <c r="G202" s="45">
        <v>-10.0004879</v>
      </c>
    </row>
    <row r="203" spans="1:7" ht="21" customHeight="1" thickBot="1" x14ac:dyDescent="0.55000000000000004">
      <c r="A203" s="2"/>
      <c r="B203" s="138" t="s">
        <v>106</v>
      </c>
      <c r="C203" s="274">
        <v>356.67950020000001</v>
      </c>
      <c r="D203" s="274">
        <v>394.46191490000001</v>
      </c>
      <c r="E203" s="274">
        <v>398.40594859999999</v>
      </c>
      <c r="F203" s="274">
        <v>478.82451620000006</v>
      </c>
      <c r="G203" s="274">
        <v>406.57851959999999</v>
      </c>
    </row>
    <row r="204" spans="1:7" ht="21" customHeight="1" x14ac:dyDescent="0.5">
      <c r="A204" s="2"/>
      <c r="B204" s="50"/>
      <c r="C204" s="255"/>
      <c r="D204" s="255"/>
      <c r="E204" s="255"/>
      <c r="F204" s="255"/>
      <c r="G204" s="255"/>
    </row>
    <row r="205" spans="1:7" ht="21" customHeight="1" x14ac:dyDescent="0.5">
      <c r="A205" s="2"/>
      <c r="B205" s="50"/>
      <c r="C205" s="255"/>
      <c r="D205" s="255"/>
      <c r="E205" s="255"/>
      <c r="F205" s="255"/>
      <c r="G205" s="255"/>
    </row>
    <row r="206" spans="1:7" ht="23.5" thickBot="1" x14ac:dyDescent="0.3">
      <c r="C206" s="276" t="s">
        <v>173</v>
      </c>
      <c r="D206" s="276" t="s">
        <v>241</v>
      </c>
      <c r="E206" s="259" t="s">
        <v>242</v>
      </c>
      <c r="F206" s="259" t="s">
        <v>172</v>
      </c>
      <c r="G206" s="259" t="s">
        <v>171</v>
      </c>
    </row>
    <row r="207" spans="1:7" ht="23" x14ac:dyDescent="0.25">
      <c r="B207" s="39" t="s">
        <v>87</v>
      </c>
    </row>
    <row r="208" spans="1:7" ht="23" x14ac:dyDescent="0.25">
      <c r="B208" s="9" t="s">
        <v>326</v>
      </c>
      <c r="C208" s="45">
        <v>35095.275574400002</v>
      </c>
      <c r="D208" s="45">
        <v>34975.914852200003</v>
      </c>
      <c r="E208" s="45">
        <v>36356.332671099997</v>
      </c>
      <c r="F208" s="45">
        <v>37284.427355699998</v>
      </c>
      <c r="G208" s="45">
        <v>38776.520427299998</v>
      </c>
    </row>
    <row r="209" spans="2:7" ht="23" x14ac:dyDescent="0.25">
      <c r="B209" s="9" t="s">
        <v>6</v>
      </c>
      <c r="C209" s="13">
        <v>48607.467622600001</v>
      </c>
      <c r="D209" s="13">
        <v>49071.644087399996</v>
      </c>
      <c r="E209" s="13">
        <v>51142.363226300004</v>
      </c>
      <c r="F209" s="13">
        <v>54278.113117200002</v>
      </c>
      <c r="G209" s="13">
        <v>55913.860129599998</v>
      </c>
    </row>
    <row r="210" spans="2:7" ht="23" x14ac:dyDescent="0.25">
      <c r="B210" s="9" t="s">
        <v>327</v>
      </c>
      <c r="C210" s="13">
        <v>35139.111050699998</v>
      </c>
      <c r="D210" s="13">
        <v>35018.379237599998</v>
      </c>
      <c r="E210" s="13">
        <v>35905.052479600003</v>
      </c>
      <c r="F210" s="13">
        <v>38864.120824500002</v>
      </c>
      <c r="G210" s="13">
        <v>40015.305928499998</v>
      </c>
    </row>
    <row r="211" spans="2:7" ht="23.5" thickBot="1" x14ac:dyDescent="0.3">
      <c r="B211" s="56" t="s">
        <v>316</v>
      </c>
      <c r="C211" s="260">
        <v>13468.3565719</v>
      </c>
      <c r="D211" s="260">
        <v>14053.2648498</v>
      </c>
      <c r="E211" s="260">
        <v>15237.310746700001</v>
      </c>
      <c r="F211" s="260">
        <v>15413.992292700001</v>
      </c>
      <c r="G211" s="260">
        <v>15898.5542011</v>
      </c>
    </row>
    <row r="212" spans="2:7" ht="23" x14ac:dyDescent="0.25">
      <c r="B212" s="9"/>
      <c r="C212" s="13"/>
      <c r="D212" s="13"/>
      <c r="E212" s="13"/>
      <c r="F212" s="13"/>
      <c r="G212" s="13"/>
    </row>
    <row r="214" spans="2:7" ht="19" x14ac:dyDescent="0.25">
      <c r="B214" s="15"/>
      <c r="C214" s="1"/>
      <c r="D214" s="1"/>
    </row>
    <row r="215" spans="2:7" ht="23" x14ac:dyDescent="0.25">
      <c r="B215" s="9" t="s">
        <v>328</v>
      </c>
      <c r="C215" s="1"/>
      <c r="D215" s="1"/>
    </row>
    <row r="216" spans="2:7" ht="23" x14ac:dyDescent="0.25">
      <c r="B216" s="9" t="s">
        <v>329</v>
      </c>
      <c r="C216" s="1"/>
      <c r="D216" s="1"/>
    </row>
    <row r="230" spans="1:7" ht="25" customHeight="1" x14ac:dyDescent="0.25"/>
    <row r="231" spans="1:7" ht="75" customHeight="1" x14ac:dyDescent="0.5">
      <c r="A231" s="2"/>
      <c r="B231" s="2"/>
      <c r="C231" s="271"/>
      <c r="D231" s="271"/>
      <c r="E231" s="2"/>
      <c r="F231" s="2"/>
      <c r="G231" s="2"/>
    </row>
    <row r="232" spans="1:7" ht="29" x14ac:dyDescent="0.5">
      <c r="A232" s="2"/>
      <c r="B232" s="4" t="s">
        <v>332</v>
      </c>
      <c r="C232" s="174"/>
      <c r="D232" s="174"/>
      <c r="E232" s="5"/>
      <c r="F232" s="5"/>
      <c r="G232" s="5"/>
    </row>
    <row r="233" spans="1:7" ht="21" customHeight="1" x14ac:dyDescent="0.5">
      <c r="A233" s="2"/>
      <c r="B233" s="22" t="s">
        <v>142</v>
      </c>
      <c r="C233" s="174"/>
      <c r="D233" s="174"/>
      <c r="E233" s="5"/>
      <c r="F233" s="5"/>
      <c r="G233" s="5"/>
    </row>
    <row r="234" spans="1:7" ht="21" customHeight="1" thickBot="1" x14ac:dyDescent="0.55000000000000004">
      <c r="A234" s="2"/>
      <c r="B234" s="36"/>
      <c r="C234" s="272"/>
      <c r="D234" s="272"/>
      <c r="E234" s="8" t="s">
        <v>2</v>
      </c>
      <c r="F234" s="8"/>
      <c r="G234" s="5"/>
    </row>
    <row r="235" spans="1:7" ht="21" customHeight="1" thickBot="1" x14ac:dyDescent="0.55000000000000004">
      <c r="A235" s="2"/>
      <c r="B235" s="5"/>
      <c r="C235" s="59" t="s">
        <v>95</v>
      </c>
      <c r="D235" s="59" t="s">
        <v>96</v>
      </c>
      <c r="E235" s="10" t="s">
        <v>3</v>
      </c>
      <c r="F235" s="10" t="s">
        <v>0</v>
      </c>
      <c r="G235" s="254"/>
    </row>
    <row r="236" spans="1:7" ht="21" customHeight="1" x14ac:dyDescent="0.5">
      <c r="A236" s="2"/>
      <c r="B236" s="39" t="s">
        <v>141</v>
      </c>
      <c r="C236" s="268"/>
      <c r="D236" s="268"/>
      <c r="E236" s="9"/>
      <c r="F236" s="9"/>
      <c r="G236" s="5"/>
    </row>
    <row r="237" spans="1:7" ht="21" customHeight="1" x14ac:dyDescent="0.5">
      <c r="A237" s="2"/>
      <c r="B237" s="22" t="s">
        <v>103</v>
      </c>
      <c r="C237" s="45">
        <v>1828.2745158</v>
      </c>
      <c r="D237" s="45">
        <v>1818.7498756</v>
      </c>
      <c r="E237" s="45">
        <v>9.5246402000000217</v>
      </c>
      <c r="F237" s="54">
        <v>0.52369159320810243</v>
      </c>
      <c r="G237" s="5"/>
    </row>
    <row r="238" spans="1:7" ht="21" customHeight="1" x14ac:dyDescent="0.5">
      <c r="A238" s="2"/>
      <c r="B238" s="22" t="s">
        <v>143</v>
      </c>
      <c r="C238" s="45">
        <v>532.4041459</v>
      </c>
      <c r="D238" s="45">
        <v>553.89513190000002</v>
      </c>
      <c r="E238" s="45">
        <v>-21.490986000000021</v>
      </c>
      <c r="F238" s="54">
        <v>-3.8799738005063373</v>
      </c>
      <c r="G238" s="5"/>
    </row>
    <row r="239" spans="1:7" ht="21" customHeight="1" x14ac:dyDescent="0.5">
      <c r="A239" s="2"/>
      <c r="B239" s="22" t="str">
        <f>+$B$10</f>
        <v>Resultado por operaciones financieras y otros</v>
      </c>
      <c r="C239" s="45">
        <f>+C240-C238-C237</f>
        <v>-47.138030599999865</v>
      </c>
      <c r="D239" s="45">
        <f t="shared" ref="D239:E239" si="5">+D240-D238-D237</f>
        <v>-23.159820499999796</v>
      </c>
      <c r="E239" s="45">
        <f t="shared" si="5"/>
        <v>-23.978210100000069</v>
      </c>
      <c r="F239" s="54">
        <f>IF(ISERR(+C239/D239-1)*100,"—",IF((+C239/D239-1)*100&lt;-100,"—",IF((+C239/D239-1)*100&gt;999,"—",(+C239/D239-1)*100)))</f>
        <v>103.53366123886963</v>
      </c>
      <c r="G239" s="5"/>
    </row>
    <row r="240" spans="1:7" ht="21" customHeight="1" x14ac:dyDescent="0.5">
      <c r="A240" s="2"/>
      <c r="B240" s="53" t="s">
        <v>104</v>
      </c>
      <c r="C240" s="223">
        <v>2313.5406311000002</v>
      </c>
      <c r="D240" s="223">
        <v>2349.4851870000002</v>
      </c>
      <c r="E240" s="223">
        <v>-35.944555900000069</v>
      </c>
      <c r="F240" s="46">
        <v>-1.5298907223967981</v>
      </c>
      <c r="G240" s="5"/>
    </row>
    <row r="241" spans="1:7" ht="21" customHeight="1" x14ac:dyDescent="0.5">
      <c r="A241" s="2"/>
      <c r="B241" s="12" t="s">
        <v>146</v>
      </c>
      <c r="C241" s="45">
        <v>-822.1876413</v>
      </c>
      <c r="D241" s="45">
        <v>-825.31677930000001</v>
      </c>
      <c r="E241" s="45">
        <v>3.1291380000000117</v>
      </c>
      <c r="F241" s="54">
        <v>-0.37914387281136086</v>
      </c>
      <c r="G241" s="5"/>
    </row>
    <row r="242" spans="1:7" ht="21" customHeight="1" x14ac:dyDescent="0.5">
      <c r="A242" s="2"/>
      <c r="B242" s="12" t="s">
        <v>147</v>
      </c>
      <c r="C242" s="45">
        <v>-182.3126954</v>
      </c>
      <c r="D242" s="45">
        <v>-169.9935882</v>
      </c>
      <c r="E242" s="45">
        <v>-12.319107199999991</v>
      </c>
      <c r="F242" s="54">
        <v>7.2468069710407992</v>
      </c>
      <c r="G242" s="5"/>
    </row>
    <row r="243" spans="1:7" ht="21" customHeight="1" x14ac:dyDescent="0.5">
      <c r="A243" s="2"/>
      <c r="B243" s="12" t="s">
        <v>148</v>
      </c>
      <c r="C243" s="45">
        <v>-956.16102100000001</v>
      </c>
      <c r="D243" s="45">
        <v>-981.56467359999999</v>
      </c>
      <c r="E243" s="45">
        <v>25.403652599999987</v>
      </c>
      <c r="F243" s="54">
        <v>-2.588077309957499</v>
      </c>
      <c r="G243" s="5"/>
    </row>
    <row r="244" spans="1:7" ht="21" customHeight="1" x14ac:dyDescent="0.5">
      <c r="A244" s="2"/>
      <c r="B244" s="12" t="s">
        <v>70</v>
      </c>
      <c r="C244" s="45">
        <v>-3.8136166</v>
      </c>
      <c r="D244" s="45">
        <v>0</v>
      </c>
      <c r="E244" s="45">
        <v>-3.8136166</v>
      </c>
      <c r="F244" s="54" t="s">
        <v>152</v>
      </c>
      <c r="G244" s="5"/>
    </row>
    <row r="245" spans="1:7" ht="21" customHeight="1" thickBot="1" x14ac:dyDescent="0.55000000000000004">
      <c r="A245" s="2"/>
      <c r="B245" s="138" t="s">
        <v>106</v>
      </c>
      <c r="C245" s="274">
        <v>349.0656568</v>
      </c>
      <c r="D245" s="274">
        <v>372.61014590000002</v>
      </c>
      <c r="E245" s="274">
        <v>-23.544489100000021</v>
      </c>
      <c r="F245" s="275">
        <v>-6.318799785532093</v>
      </c>
      <c r="G245" s="5"/>
    </row>
    <row r="246" spans="1:7" ht="21" customHeight="1" x14ac:dyDescent="0.5">
      <c r="A246" s="2"/>
      <c r="B246" s="12"/>
      <c r="C246" s="45"/>
      <c r="D246" s="45"/>
      <c r="E246" s="45"/>
      <c r="F246" s="54"/>
      <c r="G246" s="5"/>
    </row>
    <row r="247" spans="1:7" ht="18" customHeight="1" x14ac:dyDescent="0.25"/>
    <row r="248" spans="1:7" ht="18" customHeight="1" thickBot="1" x14ac:dyDescent="0.3">
      <c r="E248" s="8" t="s">
        <v>2</v>
      </c>
      <c r="F248" s="8"/>
    </row>
    <row r="249" spans="1:7" ht="18" customHeight="1" thickBot="1" x14ac:dyDescent="0.3">
      <c r="C249" s="276" t="s">
        <v>171</v>
      </c>
      <c r="D249" s="276" t="s">
        <v>173</v>
      </c>
      <c r="E249" s="10" t="s">
        <v>3</v>
      </c>
      <c r="F249" s="10" t="s">
        <v>0</v>
      </c>
    </row>
    <row r="250" spans="1:7" ht="21" customHeight="1" x14ac:dyDescent="0.25">
      <c r="B250" s="39" t="s">
        <v>87</v>
      </c>
    </row>
    <row r="251" spans="1:7" ht="21" customHeight="1" x14ac:dyDescent="0.25">
      <c r="B251" s="9" t="s">
        <v>326</v>
      </c>
      <c r="C251" s="13">
        <v>68778.949230500002</v>
      </c>
      <c r="D251" s="13">
        <v>66056.397018599993</v>
      </c>
      <c r="E251" s="13">
        <v>2722.5522119000088</v>
      </c>
      <c r="F251" s="14">
        <v>4.1215572371187603</v>
      </c>
    </row>
    <row r="252" spans="1:7" ht="21" customHeight="1" x14ac:dyDescent="0.25">
      <c r="B252" s="9" t="s">
        <v>6</v>
      </c>
      <c r="C252" s="13">
        <v>88053.212677400006</v>
      </c>
      <c r="D252" s="13">
        <v>77079.489284399999</v>
      </c>
      <c r="E252" s="13">
        <v>10973.723393000007</v>
      </c>
      <c r="F252" s="14">
        <v>14.236891674917938</v>
      </c>
    </row>
    <row r="253" spans="1:7" ht="21" customHeight="1" x14ac:dyDescent="0.25">
      <c r="B253" s="9" t="s">
        <v>327</v>
      </c>
      <c r="C253" s="13">
        <v>61414.622043900003</v>
      </c>
      <c r="D253" s="13">
        <v>55587.4080933</v>
      </c>
      <c r="E253" s="13">
        <v>5827.2139506000021</v>
      </c>
      <c r="F253" s="14">
        <v>10.482974742803957</v>
      </c>
      <c r="G253" s="205"/>
    </row>
    <row r="254" spans="1:7" ht="21" customHeight="1" thickBot="1" x14ac:dyDescent="0.3">
      <c r="B254" s="56" t="s">
        <v>316</v>
      </c>
      <c r="C254" s="260">
        <v>26638.5906335</v>
      </c>
      <c r="D254" s="260">
        <v>21492.081191099998</v>
      </c>
      <c r="E254" s="260">
        <v>5146.5094424000017</v>
      </c>
      <c r="F254" s="261">
        <v>23.946072958868228</v>
      </c>
      <c r="G254" s="205"/>
    </row>
    <row r="255" spans="1:7" ht="18" customHeight="1" x14ac:dyDescent="0.45">
      <c r="B255" s="57"/>
      <c r="C255" s="24"/>
      <c r="D255" s="24"/>
      <c r="E255" s="262"/>
      <c r="F255" s="181"/>
      <c r="G255" s="205"/>
    </row>
    <row r="256" spans="1:7" ht="18" customHeight="1" x14ac:dyDescent="0.45">
      <c r="B256" s="57"/>
      <c r="C256" s="24"/>
      <c r="D256" s="24"/>
      <c r="E256" s="262"/>
      <c r="F256" s="181"/>
      <c r="G256" s="205"/>
    </row>
    <row r="257" spans="1:7" ht="23" x14ac:dyDescent="0.25">
      <c r="B257" s="9"/>
    </row>
    <row r="258" spans="1:7" ht="23" x14ac:dyDescent="0.25">
      <c r="B258" s="9" t="s">
        <v>328</v>
      </c>
    </row>
    <row r="259" spans="1:7" ht="23" x14ac:dyDescent="0.25">
      <c r="B259" s="9" t="s">
        <v>329</v>
      </c>
    </row>
    <row r="260" spans="1:7" ht="23" x14ac:dyDescent="0.25">
      <c r="B260" s="9"/>
    </row>
    <row r="261" spans="1:7" ht="23" x14ac:dyDescent="0.25">
      <c r="B261" s="9"/>
    </row>
    <row r="265" spans="1:7" ht="75" customHeight="1" x14ac:dyDescent="0.25"/>
    <row r="266" spans="1:7" ht="29" x14ac:dyDescent="0.5">
      <c r="A266" s="2"/>
      <c r="B266" s="4" t="s">
        <v>332</v>
      </c>
      <c r="C266" s="174"/>
      <c r="D266" s="174"/>
      <c r="E266" s="5"/>
      <c r="F266" s="5"/>
      <c r="G266" s="5"/>
    </row>
    <row r="267" spans="1:7" ht="21" customHeight="1" x14ac:dyDescent="0.5">
      <c r="A267" s="2"/>
      <c r="B267" s="22" t="s">
        <v>142</v>
      </c>
      <c r="C267" s="174"/>
      <c r="D267" s="174"/>
      <c r="E267" s="5"/>
      <c r="F267" s="5"/>
      <c r="G267" s="5"/>
    </row>
    <row r="268" spans="1:7" ht="21" customHeight="1" x14ac:dyDescent="0.5">
      <c r="A268" s="2"/>
      <c r="B268" s="5"/>
      <c r="C268" s="174"/>
      <c r="D268" s="174"/>
      <c r="E268" s="5"/>
      <c r="F268" s="5"/>
      <c r="G268" s="5"/>
    </row>
    <row r="269" spans="1:7" ht="21" customHeight="1" thickBot="1" x14ac:dyDescent="0.55000000000000004">
      <c r="A269" s="2"/>
      <c r="B269" s="9"/>
      <c r="C269" s="59" t="s">
        <v>96</v>
      </c>
      <c r="D269" s="59" t="s">
        <v>166</v>
      </c>
      <c r="E269" s="10" t="s">
        <v>167</v>
      </c>
      <c r="F269" s="10" t="s">
        <v>168</v>
      </c>
      <c r="G269" s="10" t="s">
        <v>95</v>
      </c>
    </row>
    <row r="270" spans="1:7" ht="21" customHeight="1" x14ac:dyDescent="0.5">
      <c r="A270" s="2"/>
      <c r="B270" s="39" t="s">
        <v>141</v>
      </c>
      <c r="C270" s="268"/>
      <c r="D270" s="268"/>
      <c r="E270" s="9"/>
      <c r="F270" s="9"/>
      <c r="G270" s="268"/>
    </row>
    <row r="271" spans="1:7" ht="21" customHeight="1" x14ac:dyDescent="0.5">
      <c r="A271" s="2"/>
      <c r="B271" s="22" t="s">
        <v>103</v>
      </c>
      <c r="C271" s="45">
        <v>1818.7498756</v>
      </c>
      <c r="D271" s="45">
        <v>1796.1561575000001</v>
      </c>
      <c r="E271" s="45">
        <v>1768.0912949000003</v>
      </c>
      <c r="F271" s="45">
        <v>1807.2112617999992</v>
      </c>
      <c r="G271" s="45">
        <v>1828.2745158</v>
      </c>
    </row>
    <row r="272" spans="1:7" ht="21" customHeight="1" x14ac:dyDescent="0.5">
      <c r="A272" s="2"/>
      <c r="B272" s="22" t="s">
        <v>143</v>
      </c>
      <c r="C272" s="45">
        <v>553.89513190000002</v>
      </c>
      <c r="D272" s="45">
        <v>528.78524319999997</v>
      </c>
      <c r="E272" s="45">
        <v>533.01162960000011</v>
      </c>
      <c r="F272" s="45">
        <v>572.6356745999999</v>
      </c>
      <c r="G272" s="45">
        <v>532.4041459</v>
      </c>
    </row>
    <row r="273" spans="1:7" ht="21" customHeight="1" x14ac:dyDescent="0.5">
      <c r="A273" s="2"/>
      <c r="B273" s="22" t="str">
        <f>+$B$10</f>
        <v>Resultado por operaciones financieras y otros</v>
      </c>
      <c r="C273" s="45">
        <f>+C274-C272-C271</f>
        <v>-23.159820499999796</v>
      </c>
      <c r="D273" s="45">
        <f t="shared" ref="D273:G273" si="6">+D274-D272-D271</f>
        <v>-63.167210000000068</v>
      </c>
      <c r="E273" s="45">
        <f t="shared" si="6"/>
        <v>-55.510420400000385</v>
      </c>
      <c r="F273" s="45">
        <f t="shared" si="6"/>
        <v>-64.231985199998917</v>
      </c>
      <c r="G273" s="45">
        <f t="shared" si="6"/>
        <v>-47.138030599999865</v>
      </c>
    </row>
    <row r="274" spans="1:7" ht="21" customHeight="1" x14ac:dyDescent="0.5">
      <c r="A274" s="2"/>
      <c r="B274" s="53" t="s">
        <v>104</v>
      </c>
      <c r="C274" s="223">
        <v>2349.4851870000002</v>
      </c>
      <c r="D274" s="223">
        <v>2261.7741907</v>
      </c>
      <c r="E274" s="223">
        <v>2245.5925041</v>
      </c>
      <c r="F274" s="223">
        <v>2315.6149512000002</v>
      </c>
      <c r="G274" s="223">
        <v>2313.5406311000002</v>
      </c>
    </row>
    <row r="275" spans="1:7" ht="21" customHeight="1" x14ac:dyDescent="0.5">
      <c r="A275" s="2"/>
      <c r="B275" s="12" t="s">
        <v>146</v>
      </c>
      <c r="C275" s="45">
        <v>-825.31677930000001</v>
      </c>
      <c r="D275" s="45">
        <v>-782.73098759999993</v>
      </c>
      <c r="E275" s="45">
        <v>-780.37733230000026</v>
      </c>
      <c r="F275" s="45">
        <v>-809.65241509999987</v>
      </c>
      <c r="G275" s="45">
        <v>-822.1876413</v>
      </c>
    </row>
    <row r="276" spans="1:7" ht="21" customHeight="1" x14ac:dyDescent="0.5">
      <c r="A276" s="2"/>
      <c r="B276" s="12" t="s">
        <v>147</v>
      </c>
      <c r="C276" s="45">
        <v>-169.9935882</v>
      </c>
      <c r="D276" s="45">
        <v>-187.60267050000002</v>
      </c>
      <c r="E276" s="45">
        <v>-157.9020233</v>
      </c>
      <c r="F276" s="45">
        <v>-222.10493940000003</v>
      </c>
      <c r="G276" s="45">
        <v>-182.3126954</v>
      </c>
    </row>
    <row r="277" spans="1:7" ht="21" customHeight="1" x14ac:dyDescent="0.5">
      <c r="A277" s="2"/>
      <c r="B277" s="12" t="s">
        <v>148</v>
      </c>
      <c r="C277" s="45">
        <v>-981.56467359999999</v>
      </c>
      <c r="D277" s="45">
        <v>-989.9395988</v>
      </c>
      <c r="E277" s="45">
        <v>-880.04210060000014</v>
      </c>
      <c r="F277" s="45">
        <v>-909.99761279999984</v>
      </c>
      <c r="G277" s="45">
        <v>-956.16102100000001</v>
      </c>
    </row>
    <row r="278" spans="1:7" ht="21" customHeight="1" x14ac:dyDescent="0.5">
      <c r="A278" s="2"/>
      <c r="B278" s="12" t="s">
        <v>70</v>
      </c>
      <c r="C278" s="45">
        <v>0</v>
      </c>
      <c r="D278" s="45">
        <v>0</v>
      </c>
      <c r="E278" s="45">
        <v>-7.32578</v>
      </c>
      <c r="F278" s="45">
        <v>-3.9927229000000004</v>
      </c>
      <c r="G278" s="45">
        <v>-3.8136166</v>
      </c>
    </row>
    <row r="279" spans="1:7" ht="21" customHeight="1" thickBot="1" x14ac:dyDescent="0.55000000000000004">
      <c r="A279" s="2"/>
      <c r="B279" s="138" t="s">
        <v>106</v>
      </c>
      <c r="C279" s="274">
        <v>372.61014590000002</v>
      </c>
      <c r="D279" s="274">
        <v>301.50093379999998</v>
      </c>
      <c r="E279" s="274">
        <v>419.94526789999998</v>
      </c>
      <c r="F279" s="274">
        <v>369.8672610000001</v>
      </c>
      <c r="G279" s="274">
        <v>349.0656568</v>
      </c>
    </row>
    <row r="280" spans="1:7" ht="21" customHeight="1" x14ac:dyDescent="0.5">
      <c r="A280" s="2"/>
      <c r="B280" s="50"/>
      <c r="C280" s="255"/>
      <c r="D280" s="255"/>
      <c r="E280" s="255"/>
      <c r="F280" s="255"/>
      <c r="G280" s="255"/>
    </row>
    <row r="281" spans="1:7" ht="21" customHeight="1" x14ac:dyDescent="0.5">
      <c r="A281" s="2"/>
      <c r="B281" s="50"/>
      <c r="C281" s="255"/>
      <c r="D281" s="255"/>
      <c r="E281" s="255"/>
      <c r="F281" s="255"/>
      <c r="G281" s="255"/>
    </row>
    <row r="282" spans="1:7" ht="23.5" thickBot="1" x14ac:dyDescent="0.3">
      <c r="C282" s="276" t="s">
        <v>173</v>
      </c>
      <c r="D282" s="276" t="s">
        <v>241</v>
      </c>
      <c r="E282" s="259" t="s">
        <v>242</v>
      </c>
      <c r="F282" s="259" t="s">
        <v>172</v>
      </c>
      <c r="G282" s="259" t="s">
        <v>171</v>
      </c>
    </row>
    <row r="283" spans="1:7" ht="23" x14ac:dyDescent="0.25">
      <c r="B283" s="39" t="s">
        <v>87</v>
      </c>
    </row>
    <row r="284" spans="1:7" ht="23" x14ac:dyDescent="0.25">
      <c r="B284" s="9" t="s">
        <v>326</v>
      </c>
      <c r="C284" s="45">
        <v>66056.397018599993</v>
      </c>
      <c r="D284" s="45">
        <v>63037.373885100002</v>
      </c>
      <c r="E284" s="45">
        <v>66333.354544100002</v>
      </c>
      <c r="F284" s="45">
        <v>65589.125885999994</v>
      </c>
      <c r="G284" s="45">
        <v>68778.949230500002</v>
      </c>
    </row>
    <row r="285" spans="1:7" ht="23" x14ac:dyDescent="0.25">
      <c r="B285" s="9" t="s">
        <v>6</v>
      </c>
      <c r="C285" s="13">
        <v>77079.489284399999</v>
      </c>
      <c r="D285" s="13">
        <v>75334.879555099993</v>
      </c>
      <c r="E285" s="13">
        <v>80842.449070000002</v>
      </c>
      <c r="F285" s="13">
        <v>80748.599392899996</v>
      </c>
      <c r="G285" s="13">
        <v>88053.212677400006</v>
      </c>
    </row>
    <row r="286" spans="1:7" ht="23" x14ac:dyDescent="0.25">
      <c r="B286" s="9" t="s">
        <v>327</v>
      </c>
      <c r="C286" s="13">
        <v>55587.4080933</v>
      </c>
      <c r="D286" s="13">
        <v>55254.502182600001</v>
      </c>
      <c r="E286" s="13">
        <v>58011.549323400002</v>
      </c>
      <c r="F286" s="13">
        <v>58240.745477600001</v>
      </c>
      <c r="G286" s="13">
        <v>61414.622043900003</v>
      </c>
    </row>
    <row r="287" spans="1:7" ht="23.5" thickBot="1" x14ac:dyDescent="0.3">
      <c r="B287" s="56" t="s">
        <v>316</v>
      </c>
      <c r="C287" s="260">
        <v>21492.081191099998</v>
      </c>
      <c r="D287" s="260">
        <v>20080.377372499999</v>
      </c>
      <c r="E287" s="260">
        <v>22830.8997466</v>
      </c>
      <c r="F287" s="260">
        <v>22507.853915299998</v>
      </c>
      <c r="G287" s="260">
        <v>26638.5906335</v>
      </c>
    </row>
    <row r="288" spans="1:7" ht="23" x14ac:dyDescent="0.25">
      <c r="B288" s="9"/>
      <c r="C288" s="13"/>
      <c r="D288" s="13"/>
      <c r="E288" s="13"/>
      <c r="F288" s="13"/>
      <c r="G288" s="13"/>
    </row>
    <row r="290" spans="2:4" ht="19" x14ac:dyDescent="0.25">
      <c r="B290" s="15"/>
      <c r="C290" s="1"/>
      <c r="D290" s="1"/>
    </row>
    <row r="291" spans="2:4" ht="23" x14ac:dyDescent="0.25">
      <c r="B291" s="9" t="s">
        <v>328</v>
      </c>
      <c r="C291" s="1"/>
      <c r="D291" s="1"/>
    </row>
    <row r="292" spans="2:4" ht="23" x14ac:dyDescent="0.25">
      <c r="B292" s="9" t="s">
        <v>329</v>
      </c>
      <c r="C292" s="1"/>
      <c r="D292" s="1"/>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6" manualBreakCount="6">
    <brk id="33" max="9" man="1"/>
    <brk id="77" max="9" man="1"/>
    <brk id="110" max="6" man="1"/>
    <brk id="154" max="9" man="1"/>
    <brk id="187" max="6" man="1"/>
    <brk id="230"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4A8E7-535B-4A6E-996A-97DD978806B8}">
  <sheetPr>
    <pageSetUpPr autoPageBreaks="0"/>
  </sheetPr>
  <dimension ref="B1:G21"/>
  <sheetViews>
    <sheetView showGridLines="0" zoomScale="70" zoomScaleNormal="70" zoomScaleSheetLayoutView="70" workbookViewId="0"/>
  </sheetViews>
  <sheetFormatPr baseColWidth="10" defaultColWidth="11.4609375" defaultRowHeight="12.5" x14ac:dyDescent="0.25"/>
  <cols>
    <col min="1" max="2" width="15.765625" style="62" customWidth="1"/>
    <col min="3" max="3" width="45.765625" style="62" customWidth="1"/>
    <col min="4" max="4" width="3.4609375" style="62" customWidth="1"/>
    <col min="5" max="5" width="63.765625" style="62" customWidth="1"/>
    <col min="6" max="6" width="15.765625" style="62" customWidth="1"/>
    <col min="7" max="8" width="10.765625" style="62" customWidth="1"/>
    <col min="9" max="16384" width="11.4609375" style="62"/>
  </cols>
  <sheetData>
    <row r="1" spans="2:7" ht="28.5" customHeight="1" x14ac:dyDescent="0.25"/>
    <row r="2" spans="2:7" ht="25" x14ac:dyDescent="0.5">
      <c r="B2" s="63"/>
    </row>
    <row r="3" spans="2:7" ht="25" x14ac:dyDescent="0.5">
      <c r="B3" s="63"/>
    </row>
    <row r="4" spans="2:7" ht="25.5" thickBot="1" x14ac:dyDescent="0.55000000000000004">
      <c r="B4" s="63"/>
    </row>
    <row r="5" spans="2:7" ht="45.5" thickBot="1" x14ac:dyDescent="0.3">
      <c r="D5" s="79" t="s">
        <v>19</v>
      </c>
      <c r="E5" s="80"/>
      <c r="F5" s="81"/>
    </row>
    <row r="6" spans="2:7" ht="9" customHeight="1" x14ac:dyDescent="0.5">
      <c r="C6" s="82"/>
      <c r="D6" s="83"/>
      <c r="E6" s="83"/>
      <c r="F6" s="83"/>
    </row>
    <row r="7" spans="2:7" ht="8.25" customHeight="1" x14ac:dyDescent="0.5">
      <c r="D7" s="83"/>
      <c r="E7" s="83"/>
      <c r="F7" s="83"/>
    </row>
    <row r="8" spans="2:7" s="84" customFormat="1" ht="35.15" customHeight="1" x14ac:dyDescent="0.35">
      <c r="D8" s="85" t="s">
        <v>17</v>
      </c>
      <c r="E8" s="86" t="s">
        <v>16</v>
      </c>
      <c r="F8" s="87"/>
    </row>
    <row r="9" spans="2:7" s="84" customFormat="1" ht="35.15" customHeight="1" x14ac:dyDescent="0.35">
      <c r="D9" s="85" t="s">
        <v>17</v>
      </c>
      <c r="E9" s="86" t="s">
        <v>20</v>
      </c>
      <c r="F9" s="88" t="s">
        <v>21</v>
      </c>
    </row>
    <row r="10" spans="2:7" s="84" customFormat="1" ht="35.15" customHeight="1" x14ac:dyDescent="0.35">
      <c r="D10" s="85" t="s">
        <v>17</v>
      </c>
      <c r="E10" s="86" t="s">
        <v>22</v>
      </c>
      <c r="F10" s="88" t="s">
        <v>21</v>
      </c>
    </row>
    <row r="11" spans="2:7" s="84" customFormat="1" ht="35.15" customHeight="1" x14ac:dyDescent="0.35">
      <c r="B11" s="89"/>
      <c r="C11" s="89"/>
      <c r="D11" s="85" t="s">
        <v>17</v>
      </c>
      <c r="E11" s="90" t="s">
        <v>23</v>
      </c>
      <c r="F11" s="87"/>
    </row>
    <row r="12" spans="2:7" s="84" customFormat="1" ht="35.15" customHeight="1" x14ac:dyDescent="0.35">
      <c r="B12" s="89"/>
      <c r="C12" s="89"/>
      <c r="D12" s="85" t="s">
        <v>17</v>
      </c>
      <c r="E12" s="161" t="s">
        <v>81</v>
      </c>
      <c r="F12" s="87"/>
    </row>
    <row r="13" spans="2:7" s="84" customFormat="1" ht="35.15" customHeight="1" x14ac:dyDescent="0.35">
      <c r="B13" s="89"/>
      <c r="C13" s="89"/>
      <c r="D13" s="85" t="s">
        <v>17</v>
      </c>
      <c r="E13" s="161" t="s">
        <v>85</v>
      </c>
      <c r="F13" s="87"/>
    </row>
    <row r="14" spans="2:7" s="84" customFormat="1" ht="35.15" customHeight="1" x14ac:dyDescent="0.35">
      <c r="B14" s="89"/>
      <c r="C14" s="89"/>
      <c r="D14" s="85" t="s">
        <v>17</v>
      </c>
      <c r="E14" s="162" t="s">
        <v>82</v>
      </c>
      <c r="F14" s="87"/>
    </row>
    <row r="15" spans="2:7" s="84" customFormat="1" ht="35.15" customHeight="1" x14ac:dyDescent="0.35">
      <c r="B15" s="89"/>
      <c r="C15" s="89"/>
      <c r="D15" s="85" t="s">
        <v>17</v>
      </c>
      <c r="E15" s="90" t="s">
        <v>4</v>
      </c>
      <c r="F15" s="88" t="s">
        <v>21</v>
      </c>
    </row>
    <row r="16" spans="2:7" ht="35.15" customHeight="1" x14ac:dyDescent="0.3">
      <c r="B16" s="91"/>
      <c r="C16" s="91"/>
      <c r="D16" s="85" t="s">
        <v>17</v>
      </c>
      <c r="E16" s="86" t="s">
        <v>5</v>
      </c>
      <c r="F16" s="88" t="s">
        <v>21</v>
      </c>
      <c r="G16" s="92"/>
    </row>
    <row r="17" spans="2:6" ht="35.15" customHeight="1" x14ac:dyDescent="0.25">
      <c r="B17" s="91"/>
      <c r="C17" s="91"/>
      <c r="D17" s="85" t="s">
        <v>17</v>
      </c>
      <c r="E17" s="90" t="s">
        <v>13</v>
      </c>
      <c r="F17" s="88" t="s">
        <v>21</v>
      </c>
    </row>
    <row r="18" spans="2:6" ht="35.15" customHeight="1" x14ac:dyDescent="0.25">
      <c r="D18" s="85" t="s">
        <v>17</v>
      </c>
      <c r="E18" s="86" t="s">
        <v>6</v>
      </c>
      <c r="F18" s="88" t="s">
        <v>21</v>
      </c>
    </row>
    <row r="19" spans="2:6" ht="35.15" customHeight="1" x14ac:dyDescent="0.25">
      <c r="D19" s="85" t="s">
        <v>17</v>
      </c>
      <c r="E19" s="90" t="s">
        <v>24</v>
      </c>
      <c r="F19" s="88"/>
    </row>
    <row r="20" spans="2:6" ht="33" customHeight="1" x14ac:dyDescent="0.25"/>
    <row r="21" spans="2:6" s="84" customFormat="1" ht="30" customHeight="1" x14ac:dyDescent="0.35">
      <c r="D21" s="62"/>
      <c r="E21" s="62"/>
      <c r="F21" s="93"/>
    </row>
  </sheetData>
  <hyperlinks>
    <hyperlink ref="E15" location="Balance!A1" tooltip="Balance" display="Balance" xr:uid="{62ECFDE2-1614-4AA4-82B9-6D390B077822}"/>
    <hyperlink ref="F15" location="Balance!A71" display="Serie trimestral" xr:uid="{7067ACE9-3E26-4557-ADE0-3DEBC88BB68D}"/>
    <hyperlink ref="F9" location="Rtdos_EUR!A51" tooltip="Trimestres EUROS" display="Serie trimestral" xr:uid="{066E68DF-63DC-470D-A189-9D3E1515DE13}"/>
    <hyperlink ref="E12" location="Comisiones!A1" tooltip="Comisiones netas" display="Comisiones netas" xr:uid="{FCE71775-2256-4817-A823-F36402D371A3}"/>
    <hyperlink ref="E11" location="Tipos_cambio!A1" tooltip="Tipos de cambio" display="Tipos de cambio" xr:uid="{4F824E68-FB48-44E0-B54A-196D67BB7E87}"/>
    <hyperlink ref="E13" location="Costes!A1" tooltip="Costes de explotación" display="Costes de explotación" xr:uid="{B2CAEF07-5E52-4450-9761-336CB4729CC4}"/>
    <hyperlink ref="E14" location="Deterioro_inversiones!A1" tooltip="Dotaciones para insolvencias" display="Dotaciones para insolvencias" xr:uid="{06BB3359-5F51-4996-B1F3-323988A6AA84}"/>
    <hyperlink ref="F16" location="Creditos_clientes!A31" tooltip="Trimestres créditos" display="Serie trimestral" xr:uid="{E727DCBC-0CAA-4B48-87F9-C91C9D262FB3}"/>
    <hyperlink ref="E16" location="Creditos_clientes!A1" tooltip="Créditos a clientes" display="Créditos" xr:uid="{E316E426-D3E0-4792-A61E-1CEA8B1F3899}"/>
    <hyperlink ref="E17" location="Riesgos!A1" tooltip="Riesgos" display="Riesgos" xr:uid="{9EEF7AAC-3B2E-49A0-B649-4CE3C1A0D56B}"/>
    <hyperlink ref="F17" location="Riesgos!A31" tooltip="Trimestres Riesgos" display="Serie trimestral" xr:uid="{7DBFA381-812A-4E35-BE87-57A45E0FF47D}"/>
    <hyperlink ref="E18" location="Recursos_clientes!A1" tooltip="Recursos de clientes" display="Recursos de clientes" xr:uid="{AB4B4976-0139-4706-829D-A6FC0CE4A538}"/>
    <hyperlink ref="F18" location="Recursos_clientes!A31" tooltip="Trimestres Recursos" display="Serie trimestral" xr:uid="{3B9AAB95-80D7-4E01-ADA0-28B86E255CDF}"/>
    <hyperlink ref="E19" location="Recursos_propios!A1" tooltip="Recursos propios" display="Recursos propios" xr:uid="{36690138-3AEB-46B0-90F7-97EBF3BA42C8}"/>
    <hyperlink ref="E8" location="Datos_basicos!A1" tooltip="Datos básicos" display="Datos básicos" xr:uid="{9C1E4C78-75BE-48FE-87CC-D965E8AA5832}"/>
    <hyperlink ref="E9" location="Rtdos_EUR!A1" tooltip="Resultados EUROS" display="Resultados EUROS" xr:uid="{F0DCFBD9-6F15-4D14-9C7F-5E834F7D8958}"/>
    <hyperlink ref="F10" location="'Rtdos_EUR-KTES'!A51" tooltip="Serie trimestral EUROS CONSTANTES" display="Serie trimestral" xr:uid="{0388757E-B9BE-4073-954C-3CD53099AC29}"/>
    <hyperlink ref="E10" location="'Rtdos_EUR-KTES'!A1" tooltip="Resultados EUROS CONSTANTES" display="Resultados EUROS CONSTANTES" xr:uid="{816D5876-34AD-4395-BB55-8E053D7C9448}"/>
  </hyperlinks>
  <pageMargins left="0" right="0" top="0.98425196850393704" bottom="0.98425196850393704" header="0" footer="0"/>
  <pageSetup paperSize="9" scale="48"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04BBC-1E19-4151-8641-6D00CB73AD53}">
  <sheetPr>
    <pageSetUpPr autoPageBreaks="0"/>
  </sheetPr>
  <dimension ref="A1:G291"/>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43.07421875" style="1" customWidth="1"/>
    <col min="3" max="7" width="11.765625" style="1" customWidth="1"/>
    <col min="8" max="16384" width="7.23046875" style="1"/>
  </cols>
  <sheetData>
    <row r="1" spans="1:7" ht="25" customHeight="1" x14ac:dyDescent="0.5">
      <c r="A1" s="2"/>
    </row>
    <row r="2" spans="1:7" ht="75" customHeight="1" x14ac:dyDescent="0.5">
      <c r="A2" s="2"/>
      <c r="B2" s="2"/>
      <c r="C2" s="2"/>
      <c r="D2" s="2"/>
      <c r="E2" s="2"/>
      <c r="F2" s="2"/>
      <c r="G2" s="2"/>
    </row>
    <row r="3" spans="1:7" ht="29" x14ac:dyDescent="0.5">
      <c r="A3" s="2"/>
      <c r="B3" s="4" t="s">
        <v>325</v>
      </c>
      <c r="C3" s="5"/>
      <c r="D3" s="5"/>
      <c r="E3" s="5"/>
      <c r="F3" s="5"/>
      <c r="G3" s="5"/>
    </row>
    <row r="4" spans="1:7" ht="21" customHeight="1" x14ac:dyDescent="0.5">
      <c r="A4" s="2"/>
      <c r="B4" s="22" t="s">
        <v>169</v>
      </c>
      <c r="C4" s="5"/>
      <c r="D4" s="5"/>
      <c r="E4" s="5"/>
      <c r="F4" s="5"/>
      <c r="G4" s="5"/>
    </row>
    <row r="5" spans="1:7" ht="21" customHeight="1" thickBot="1" x14ac:dyDescent="0.55000000000000004">
      <c r="A5" s="2"/>
      <c r="B5" s="36"/>
      <c r="C5" s="7"/>
      <c r="D5" s="7"/>
      <c r="E5" s="8" t="s">
        <v>2</v>
      </c>
      <c r="F5" s="8"/>
      <c r="G5" s="5"/>
    </row>
    <row r="6" spans="1:7" ht="21" customHeight="1" thickBot="1" x14ac:dyDescent="0.55000000000000004">
      <c r="A6" s="2"/>
      <c r="B6" s="5"/>
      <c r="C6" s="59" t="s">
        <v>95</v>
      </c>
      <c r="D6" s="59" t="s">
        <v>96</v>
      </c>
      <c r="E6" s="10" t="s">
        <v>3</v>
      </c>
      <c r="F6" s="10" t="s">
        <v>0</v>
      </c>
      <c r="G6" s="254"/>
    </row>
    <row r="7" spans="1:7" ht="21" customHeight="1" x14ac:dyDescent="0.5">
      <c r="A7" s="2"/>
      <c r="B7" s="39" t="s">
        <v>141</v>
      </c>
      <c r="C7" s="9"/>
      <c r="D7" s="9"/>
      <c r="E7" s="9"/>
      <c r="F7" s="9"/>
      <c r="G7" s="5"/>
    </row>
    <row r="8" spans="1:7" ht="21" customHeight="1" x14ac:dyDescent="0.5">
      <c r="A8" s="2"/>
      <c r="B8" s="22" t="s">
        <v>103</v>
      </c>
      <c r="C8" s="45">
        <v>1476.5929819999999</v>
      </c>
      <c r="D8" s="45">
        <v>1484.7050099999999</v>
      </c>
      <c r="E8" s="45">
        <v>-8.1120280000000093</v>
      </c>
      <c r="F8" s="54">
        <v>-0.54637304685864907</v>
      </c>
      <c r="G8" s="5"/>
    </row>
    <row r="9" spans="1:7" ht="21" customHeight="1" x14ac:dyDescent="0.5">
      <c r="A9" s="2"/>
      <c r="B9" s="22" t="s">
        <v>143</v>
      </c>
      <c r="C9" s="45">
        <v>344.09154000000001</v>
      </c>
      <c r="D9" s="45">
        <v>322.13754999999998</v>
      </c>
      <c r="E9" s="45">
        <v>21.953990000000033</v>
      </c>
      <c r="F9" s="54">
        <v>6.8150980846535996</v>
      </c>
      <c r="G9" s="5"/>
    </row>
    <row r="10" spans="1:7" ht="21" customHeight="1" x14ac:dyDescent="0.5">
      <c r="A10" s="2"/>
      <c r="B10" s="22" t="str">
        <f>+RCB_por_país_EUR!B10</f>
        <v>Resultado por operaciones financieras y otros</v>
      </c>
      <c r="C10" s="45">
        <f>+C11-C9-C8</f>
        <v>86.831573000000162</v>
      </c>
      <c r="D10" s="45">
        <f t="shared" ref="D10:E10" si="0">+D11-D9-D8</f>
        <v>13.128266800000119</v>
      </c>
      <c r="E10" s="45">
        <f t="shared" si="0"/>
        <v>73.703306199999986</v>
      </c>
      <c r="F10" s="54">
        <f>IF(ISERR(+C10/D10-1)*100,"—",IF((+C10/D10-1)*100&lt;-100,"—",IF((+C10/D10-1)*100&gt;999,"—",(+C10/D10-1)*100)))</f>
        <v>561.40926538756344</v>
      </c>
      <c r="G10" s="5"/>
    </row>
    <row r="11" spans="1:7" ht="21" customHeight="1" x14ac:dyDescent="0.5">
      <c r="A11" s="2"/>
      <c r="B11" s="53" t="s">
        <v>104</v>
      </c>
      <c r="C11" s="223">
        <v>1907.516095</v>
      </c>
      <c r="D11" s="223">
        <v>1819.9708267999999</v>
      </c>
      <c r="E11" s="223">
        <v>87.54526820000001</v>
      </c>
      <c r="F11" s="46">
        <v>4.8102566761428935</v>
      </c>
      <c r="G11" s="5"/>
    </row>
    <row r="12" spans="1:7" ht="21" customHeight="1" x14ac:dyDescent="0.5">
      <c r="A12" s="2"/>
      <c r="B12" s="12" t="s">
        <v>146</v>
      </c>
      <c r="C12" s="45">
        <v>-562.83783000000005</v>
      </c>
      <c r="D12" s="45">
        <v>-597.88640999999996</v>
      </c>
      <c r="E12" s="45">
        <v>35.048579999999902</v>
      </c>
      <c r="F12" s="54">
        <v>-5.8620800563103455</v>
      </c>
      <c r="G12" s="5"/>
    </row>
    <row r="13" spans="1:7" ht="21" customHeight="1" x14ac:dyDescent="0.5">
      <c r="A13" s="2"/>
      <c r="B13" s="12" t="s">
        <v>147</v>
      </c>
      <c r="C13" s="45">
        <v>-45.886152000000003</v>
      </c>
      <c r="D13" s="45">
        <v>-58.377826800000001</v>
      </c>
      <c r="E13" s="45">
        <v>12.491674799999998</v>
      </c>
      <c r="F13" s="54">
        <v>-21.397978453010857</v>
      </c>
      <c r="G13" s="5"/>
    </row>
    <row r="14" spans="1:7" ht="21" customHeight="1" x14ac:dyDescent="0.5">
      <c r="A14" s="2"/>
      <c r="B14" s="12" t="s">
        <v>148</v>
      </c>
      <c r="C14" s="45">
        <v>-117.324315</v>
      </c>
      <c r="D14" s="45">
        <v>-298.53823</v>
      </c>
      <c r="E14" s="45">
        <v>181.21391499999999</v>
      </c>
      <c r="F14" s="54">
        <v>-60.700405103895733</v>
      </c>
      <c r="G14" s="5"/>
    </row>
    <row r="15" spans="1:7" ht="21" customHeight="1" x14ac:dyDescent="0.5">
      <c r="A15" s="2"/>
      <c r="B15" s="12" t="s">
        <v>70</v>
      </c>
      <c r="C15" s="45">
        <v>-20.812778000000002</v>
      </c>
      <c r="D15" s="45">
        <v>-44.106355999999998</v>
      </c>
      <c r="E15" s="45">
        <v>23.293577999999997</v>
      </c>
      <c r="F15" s="54">
        <v>-52.812293085377533</v>
      </c>
      <c r="G15" s="5"/>
    </row>
    <row r="16" spans="1:7" ht="21" customHeight="1" thickBot="1" x14ac:dyDescent="0.55000000000000004">
      <c r="A16" s="2"/>
      <c r="B16" s="138" t="s">
        <v>106</v>
      </c>
      <c r="C16" s="274">
        <v>1160.6550199999999</v>
      </c>
      <c r="D16" s="274">
        <v>821.062004</v>
      </c>
      <c r="E16" s="274">
        <v>339.59301599999992</v>
      </c>
      <c r="F16" s="275">
        <v>41.360215713988872</v>
      </c>
      <c r="G16" s="5"/>
    </row>
    <row r="17" spans="1:7" ht="21" customHeight="1" x14ac:dyDescent="0.5">
      <c r="A17" s="2"/>
      <c r="B17" s="12"/>
      <c r="C17" s="45"/>
      <c r="D17" s="45"/>
      <c r="E17" s="45"/>
      <c r="F17" s="54"/>
      <c r="G17" s="5"/>
    </row>
    <row r="18" spans="1:7" ht="18" customHeight="1" x14ac:dyDescent="0.25">
      <c r="B18" s="15"/>
      <c r="C18" s="257"/>
      <c r="D18" s="257"/>
      <c r="E18" s="257"/>
      <c r="F18" s="258"/>
    </row>
    <row r="19" spans="1:7" ht="18" customHeight="1" thickBot="1" x14ac:dyDescent="0.3">
      <c r="E19" s="8" t="s">
        <v>2</v>
      </c>
      <c r="F19" s="8"/>
    </row>
    <row r="20" spans="1:7" ht="18" customHeight="1" thickBot="1" x14ac:dyDescent="0.3">
      <c r="C20" s="276" t="s">
        <v>171</v>
      </c>
      <c r="D20" s="276" t="s">
        <v>173</v>
      </c>
      <c r="E20" s="10" t="s">
        <v>3</v>
      </c>
      <c r="F20" s="10" t="s">
        <v>0</v>
      </c>
    </row>
    <row r="21" spans="1:7" ht="21" customHeight="1" x14ac:dyDescent="0.25">
      <c r="B21" s="39" t="s">
        <v>87</v>
      </c>
    </row>
    <row r="22" spans="1:7" ht="21" customHeight="1" x14ac:dyDescent="0.25">
      <c r="B22" s="9" t="s">
        <v>326</v>
      </c>
      <c r="C22" s="13">
        <v>158161.60665559999</v>
      </c>
      <c r="D22" s="13">
        <v>157266.33962000001</v>
      </c>
      <c r="E22" s="13">
        <v>895.26703559997259</v>
      </c>
      <c r="F22" s="14">
        <v>0.56926805682842951</v>
      </c>
    </row>
    <row r="23" spans="1:7" ht="21" customHeight="1" x14ac:dyDescent="0.25">
      <c r="B23" s="9" t="s">
        <v>6</v>
      </c>
      <c r="C23" s="13">
        <v>282630.00260800001</v>
      </c>
      <c r="D23" s="13">
        <v>263958.38101999997</v>
      </c>
      <c r="E23" s="13">
        <v>18671.621588000038</v>
      </c>
      <c r="F23" s="14">
        <v>7.0736990868970739</v>
      </c>
    </row>
    <row r="24" spans="1:7" ht="21" customHeight="1" x14ac:dyDescent="0.25">
      <c r="B24" s="9" t="s">
        <v>327</v>
      </c>
      <c r="C24" s="13">
        <v>230563.80264800001</v>
      </c>
      <c r="D24" s="13">
        <v>218201.11533</v>
      </c>
      <c r="E24" s="13">
        <v>12362.687318000011</v>
      </c>
      <c r="F24" s="14">
        <v>5.6657305803882352</v>
      </c>
      <c r="G24" s="205"/>
    </row>
    <row r="25" spans="1:7" ht="21" customHeight="1" thickBot="1" x14ac:dyDescent="0.3">
      <c r="B25" s="56" t="s">
        <v>316</v>
      </c>
      <c r="C25" s="260">
        <v>52066.199959999998</v>
      </c>
      <c r="D25" s="260">
        <v>45757.26569</v>
      </c>
      <c r="E25" s="260">
        <v>6308.9342699999979</v>
      </c>
      <c r="F25" s="261">
        <v>13.787830576989178</v>
      </c>
      <c r="G25" s="205"/>
    </row>
    <row r="26" spans="1:7" ht="18" customHeight="1" x14ac:dyDescent="0.45">
      <c r="B26" s="57"/>
      <c r="C26" s="262"/>
      <c r="D26" s="262"/>
      <c r="E26" s="262"/>
      <c r="F26" s="181"/>
      <c r="G26" s="205"/>
    </row>
    <row r="27" spans="1:7" ht="23" x14ac:dyDescent="0.25">
      <c r="B27" s="9"/>
    </row>
    <row r="28" spans="1:7" ht="23" x14ac:dyDescent="0.25">
      <c r="B28" s="9" t="s">
        <v>328</v>
      </c>
    </row>
    <row r="29" spans="1:7" ht="23" x14ac:dyDescent="0.25">
      <c r="B29" s="9" t="s">
        <v>329</v>
      </c>
    </row>
    <row r="30" spans="1:7" ht="23" x14ac:dyDescent="0.25">
      <c r="B30" s="9"/>
    </row>
    <row r="31" spans="1:7" ht="23" x14ac:dyDescent="0.25">
      <c r="B31" s="9"/>
    </row>
    <row r="32" spans="1:7" ht="23" x14ac:dyDescent="0.25">
      <c r="B32" s="9"/>
    </row>
    <row r="36" spans="1:7" ht="75" customHeight="1" x14ac:dyDescent="0.25"/>
    <row r="37" spans="1:7" ht="29" x14ac:dyDescent="0.5">
      <c r="A37" s="2"/>
      <c r="B37" s="4" t="s">
        <v>325</v>
      </c>
      <c r="C37" s="5"/>
      <c r="D37" s="5"/>
      <c r="E37" s="5"/>
      <c r="F37" s="5"/>
      <c r="G37" s="5"/>
    </row>
    <row r="38" spans="1:7" ht="21" customHeight="1" x14ac:dyDescent="0.5">
      <c r="A38" s="2"/>
      <c r="B38" s="22" t="s">
        <v>169</v>
      </c>
      <c r="C38" s="5"/>
      <c r="D38" s="5"/>
      <c r="E38" s="5"/>
      <c r="F38" s="5"/>
      <c r="G38" s="5"/>
    </row>
    <row r="39" spans="1:7" ht="21" customHeight="1" x14ac:dyDescent="0.5">
      <c r="A39" s="2"/>
      <c r="B39" s="5"/>
      <c r="C39" s="5"/>
      <c r="D39" s="5"/>
      <c r="E39" s="5"/>
      <c r="F39" s="5"/>
      <c r="G39" s="5"/>
    </row>
    <row r="40" spans="1:7" ht="21" customHeight="1" thickBot="1" x14ac:dyDescent="0.55000000000000004">
      <c r="A40" s="2"/>
      <c r="B40" s="9"/>
      <c r="C40" s="59" t="s">
        <v>96</v>
      </c>
      <c r="D40" s="59" t="s">
        <v>166</v>
      </c>
      <c r="E40" s="59" t="s">
        <v>167</v>
      </c>
      <c r="F40" s="59" t="s">
        <v>168</v>
      </c>
      <c r="G40" s="59" t="s">
        <v>95</v>
      </c>
    </row>
    <row r="41" spans="1:7" ht="21" customHeight="1" x14ac:dyDescent="0.5">
      <c r="A41" s="2"/>
      <c r="B41" s="39" t="s">
        <v>141</v>
      </c>
      <c r="C41" s="9"/>
      <c r="D41" s="9"/>
      <c r="E41" s="9"/>
      <c r="F41" s="9"/>
      <c r="G41" s="268"/>
    </row>
    <row r="42" spans="1:7" ht="21" customHeight="1" x14ac:dyDescent="0.5">
      <c r="A42" s="2"/>
      <c r="B42" s="22" t="s">
        <v>103</v>
      </c>
      <c r="C42" s="45">
        <v>1484.7050099999999</v>
      </c>
      <c r="D42" s="45">
        <v>1467.1863900000001</v>
      </c>
      <c r="E42" s="45">
        <v>1464.10914</v>
      </c>
      <c r="F42" s="45">
        <v>1461.1633080000001</v>
      </c>
      <c r="G42" s="45">
        <v>1476.5929819999999</v>
      </c>
    </row>
    <row r="43" spans="1:7" ht="21" customHeight="1" x14ac:dyDescent="0.5">
      <c r="A43" s="2"/>
      <c r="B43" s="22" t="s">
        <v>143</v>
      </c>
      <c r="C43" s="45">
        <v>322.13754999999998</v>
      </c>
      <c r="D43" s="45">
        <v>310.14085000000006</v>
      </c>
      <c r="E43" s="45">
        <v>290.93416000000002</v>
      </c>
      <c r="F43" s="45">
        <v>299.76965600000005</v>
      </c>
      <c r="G43" s="45">
        <v>344.09154000000001</v>
      </c>
    </row>
    <row r="44" spans="1:7" ht="21" customHeight="1" x14ac:dyDescent="0.5">
      <c r="A44" s="2"/>
      <c r="B44" s="22" t="str">
        <f>+$B$10</f>
        <v>Resultado por operaciones financieras y otros</v>
      </c>
      <c r="C44" s="45">
        <f>+C45-C43-C42</f>
        <v>13.128266800000119</v>
      </c>
      <c r="D44" s="45">
        <f t="shared" ref="D44:G44" si="1">+D45-D43-D42</f>
        <v>28.544867099999919</v>
      </c>
      <c r="E44" s="45">
        <f t="shared" si="1"/>
        <v>14.944030000000339</v>
      </c>
      <c r="F44" s="45">
        <f t="shared" si="1"/>
        <v>-14.115003300000808</v>
      </c>
      <c r="G44" s="45">
        <f t="shared" si="1"/>
        <v>86.831573000000162</v>
      </c>
    </row>
    <row r="45" spans="1:7" ht="21" customHeight="1" x14ac:dyDescent="0.5">
      <c r="A45" s="2"/>
      <c r="B45" s="53" t="s">
        <v>104</v>
      </c>
      <c r="C45" s="223">
        <v>1819.9708267999999</v>
      </c>
      <c r="D45" s="223">
        <v>1805.8721071</v>
      </c>
      <c r="E45" s="223">
        <v>1769.9873300000004</v>
      </c>
      <c r="F45" s="223">
        <v>1746.8179606999993</v>
      </c>
      <c r="G45" s="223">
        <v>1907.516095</v>
      </c>
    </row>
    <row r="46" spans="1:7" ht="21" customHeight="1" x14ac:dyDescent="0.5">
      <c r="A46" s="2"/>
      <c r="B46" s="12" t="s">
        <v>146</v>
      </c>
      <c r="C46" s="45">
        <v>-597.88640999999996</v>
      </c>
      <c r="D46" s="45">
        <v>-593.65258000000006</v>
      </c>
      <c r="E46" s="45">
        <v>-584.89148</v>
      </c>
      <c r="F46" s="45">
        <v>-598.72052000000008</v>
      </c>
      <c r="G46" s="45">
        <v>-562.83783000000005</v>
      </c>
    </row>
    <row r="47" spans="1:7" ht="21" customHeight="1" x14ac:dyDescent="0.5">
      <c r="A47" s="2"/>
      <c r="B47" s="12" t="s">
        <v>147</v>
      </c>
      <c r="C47" s="45">
        <v>-58.377826800000001</v>
      </c>
      <c r="D47" s="45">
        <v>-61.504707000000003</v>
      </c>
      <c r="E47" s="45">
        <v>-55.595313900000008</v>
      </c>
      <c r="F47" s="45">
        <v>-53.951700999999986</v>
      </c>
      <c r="G47" s="45">
        <v>-45.886152000000003</v>
      </c>
    </row>
    <row r="48" spans="1:7" ht="21" customHeight="1" x14ac:dyDescent="0.5">
      <c r="A48" s="2"/>
      <c r="B48" s="12" t="s">
        <v>148</v>
      </c>
      <c r="C48" s="45">
        <v>-298.53823</v>
      </c>
      <c r="D48" s="45">
        <v>-253.69605000000001</v>
      </c>
      <c r="E48" s="45">
        <v>-240.01067</v>
      </c>
      <c r="F48" s="45">
        <v>-243.91315200000008</v>
      </c>
      <c r="G48" s="45">
        <v>-117.324315</v>
      </c>
    </row>
    <row r="49" spans="1:7" ht="21" customHeight="1" x14ac:dyDescent="0.5">
      <c r="A49" s="2"/>
      <c r="B49" s="12" t="str">
        <f>+$B$15</f>
        <v>Otros resultados y provisiones</v>
      </c>
      <c r="C49" s="45">
        <v>-44.106355999999998</v>
      </c>
      <c r="D49" s="45">
        <v>-38.983573999999997</v>
      </c>
      <c r="E49" s="45">
        <v>-75.082409999999996</v>
      </c>
      <c r="F49" s="45">
        <v>-27.614055000000008</v>
      </c>
      <c r="G49" s="45">
        <v>-20.812778000000002</v>
      </c>
    </row>
    <row r="50" spans="1:7" ht="21" customHeight="1" thickBot="1" x14ac:dyDescent="0.55000000000000004">
      <c r="A50" s="2"/>
      <c r="B50" s="138" t="s">
        <v>106</v>
      </c>
      <c r="C50" s="274">
        <v>821.062004</v>
      </c>
      <c r="D50" s="274">
        <v>858.03519610000001</v>
      </c>
      <c r="E50" s="274">
        <v>814.40745610000022</v>
      </c>
      <c r="F50" s="274">
        <v>822.61853269999983</v>
      </c>
      <c r="G50" s="274">
        <v>1160.6550199999999</v>
      </c>
    </row>
    <row r="51" spans="1:7" ht="21" customHeight="1" x14ac:dyDescent="0.5">
      <c r="A51" s="2"/>
      <c r="B51" s="50"/>
      <c r="C51" s="255"/>
      <c r="D51" s="255"/>
      <c r="E51" s="255"/>
      <c r="F51" s="255"/>
      <c r="G51" s="255"/>
    </row>
    <row r="52" spans="1:7" ht="21" customHeight="1" x14ac:dyDescent="0.5">
      <c r="A52" s="2"/>
      <c r="B52" s="50"/>
      <c r="C52" s="255"/>
      <c r="D52" s="255"/>
      <c r="E52" s="255"/>
      <c r="F52" s="255"/>
      <c r="G52" s="255"/>
    </row>
    <row r="53" spans="1:7" ht="23.5" thickBot="1" x14ac:dyDescent="0.3">
      <c r="C53" s="276" t="s">
        <v>173</v>
      </c>
      <c r="D53" s="276" t="s">
        <v>241</v>
      </c>
      <c r="E53" s="276" t="s">
        <v>242</v>
      </c>
      <c r="F53" s="276" t="s">
        <v>172</v>
      </c>
      <c r="G53" s="276" t="s">
        <v>171</v>
      </c>
    </row>
    <row r="54" spans="1:7" ht="23" x14ac:dyDescent="0.25">
      <c r="B54" s="39" t="s">
        <v>87</v>
      </c>
    </row>
    <row r="55" spans="1:7" ht="23" x14ac:dyDescent="0.25">
      <c r="B55" s="9" t="s">
        <v>326</v>
      </c>
      <c r="C55" s="45">
        <v>157266.33962000001</v>
      </c>
      <c r="D55" s="45">
        <v>160190.40896</v>
      </c>
      <c r="E55" s="45">
        <v>156814.33113370001</v>
      </c>
      <c r="F55" s="45">
        <v>156497.19750410001</v>
      </c>
      <c r="G55" s="45">
        <v>158161.60665559999</v>
      </c>
    </row>
    <row r="56" spans="1:7" ht="23" x14ac:dyDescent="0.25">
      <c r="B56" s="9" t="s">
        <v>6</v>
      </c>
      <c r="C56" s="13">
        <v>263958.38101999997</v>
      </c>
      <c r="D56" s="13">
        <v>271203.85995000001</v>
      </c>
      <c r="E56" s="13">
        <v>276740.88829000003</v>
      </c>
      <c r="F56" s="13">
        <v>281486.45187200001</v>
      </c>
      <c r="G56" s="13">
        <v>282630.00260800001</v>
      </c>
    </row>
    <row r="57" spans="1:7" ht="23" x14ac:dyDescent="0.25">
      <c r="B57" s="9" t="s">
        <v>327</v>
      </c>
      <c r="C57" s="13">
        <v>218201.11533</v>
      </c>
      <c r="D57" s="13">
        <v>224322.09895000001</v>
      </c>
      <c r="E57" s="13">
        <v>228018.85758000001</v>
      </c>
      <c r="F57" s="13">
        <v>230849.98551200001</v>
      </c>
      <c r="G57" s="13">
        <v>230563.80264800001</v>
      </c>
    </row>
    <row r="58" spans="1:7" ht="23.5" thickBot="1" x14ac:dyDescent="0.3">
      <c r="B58" s="56" t="s">
        <v>316</v>
      </c>
      <c r="C58" s="260">
        <v>45757.26569</v>
      </c>
      <c r="D58" s="260">
        <v>46881.760999999999</v>
      </c>
      <c r="E58" s="260">
        <v>48722.030709999999</v>
      </c>
      <c r="F58" s="260">
        <v>50636.466359999999</v>
      </c>
      <c r="G58" s="260">
        <v>52066.199959999998</v>
      </c>
    </row>
    <row r="59" spans="1:7" ht="23" x14ac:dyDescent="0.25">
      <c r="B59" s="9"/>
      <c r="C59" s="13"/>
      <c r="D59" s="13"/>
      <c r="E59" s="13"/>
      <c r="F59" s="13"/>
      <c r="G59" s="13"/>
    </row>
    <row r="61" spans="1:7" ht="19" x14ac:dyDescent="0.25">
      <c r="B61" s="15"/>
    </row>
    <row r="62" spans="1:7" ht="23" x14ac:dyDescent="0.25">
      <c r="B62" s="9" t="s">
        <v>328</v>
      </c>
    </row>
    <row r="63" spans="1:7" ht="23" x14ac:dyDescent="0.25">
      <c r="B63" s="9" t="s">
        <v>329</v>
      </c>
    </row>
    <row r="64" spans="1:7" ht="19" x14ac:dyDescent="0.25">
      <c r="B64" s="15"/>
    </row>
    <row r="77" spans="1:7" ht="25" customHeight="1" x14ac:dyDescent="0.25"/>
    <row r="78" spans="1:7" ht="75" customHeight="1" x14ac:dyDescent="0.5">
      <c r="A78" s="2"/>
      <c r="B78" s="2"/>
      <c r="C78" s="2"/>
      <c r="D78" s="2"/>
      <c r="E78" s="2"/>
      <c r="F78" s="2"/>
      <c r="G78" s="2"/>
    </row>
    <row r="79" spans="1:7" ht="29" x14ac:dyDescent="0.5">
      <c r="A79" s="2"/>
      <c r="B79" s="4" t="s">
        <v>330</v>
      </c>
      <c r="C79" s="5"/>
      <c r="D79" s="5"/>
      <c r="E79" s="5"/>
      <c r="F79" s="5"/>
      <c r="G79" s="5"/>
    </row>
    <row r="80" spans="1:7" ht="21" customHeight="1" x14ac:dyDescent="0.5">
      <c r="A80" s="2"/>
      <c r="B80" s="22" t="s">
        <v>169</v>
      </c>
      <c r="C80" s="5"/>
      <c r="D80" s="5"/>
      <c r="E80" s="5"/>
      <c r="F80" s="5"/>
      <c r="G80" s="5"/>
    </row>
    <row r="81" spans="1:7" ht="21" customHeight="1" thickBot="1" x14ac:dyDescent="0.55000000000000004">
      <c r="A81" s="2"/>
      <c r="B81" s="36"/>
      <c r="C81" s="7"/>
      <c r="D81" s="7"/>
      <c r="E81" s="8" t="s">
        <v>2</v>
      </c>
      <c r="F81" s="8"/>
      <c r="G81" s="5"/>
    </row>
    <row r="82" spans="1:7" ht="21" customHeight="1" thickBot="1" x14ac:dyDescent="0.55000000000000004">
      <c r="A82" s="2"/>
      <c r="B82" s="5"/>
      <c r="C82" s="59" t="s">
        <v>95</v>
      </c>
      <c r="D82" s="59" t="s">
        <v>96</v>
      </c>
      <c r="E82" s="10" t="s">
        <v>3</v>
      </c>
      <c r="F82" s="10" t="s">
        <v>0</v>
      </c>
      <c r="G82" s="254"/>
    </row>
    <row r="83" spans="1:7" ht="21" customHeight="1" x14ac:dyDescent="0.5">
      <c r="A83" s="2"/>
      <c r="B83" s="39" t="s">
        <v>141</v>
      </c>
      <c r="C83" s="9"/>
      <c r="D83" s="9"/>
      <c r="E83" s="9"/>
      <c r="F83" s="9"/>
      <c r="G83" s="5"/>
    </row>
    <row r="84" spans="1:7" ht="21" customHeight="1" x14ac:dyDescent="0.5">
      <c r="A84" s="2"/>
      <c r="B84" s="22" t="s">
        <v>103</v>
      </c>
      <c r="C84" s="45">
        <v>1207.8535013000001</v>
      </c>
      <c r="D84" s="45">
        <v>1207.3606815000001</v>
      </c>
      <c r="E84" s="45">
        <v>0.49281980000000658</v>
      </c>
      <c r="F84" s="54">
        <v>4.0817943432424633E-2</v>
      </c>
      <c r="G84" s="5"/>
    </row>
    <row r="85" spans="1:7" ht="21" customHeight="1" x14ac:dyDescent="0.5">
      <c r="A85" s="2"/>
      <c r="B85" s="22" t="s">
        <v>143</v>
      </c>
      <c r="C85" s="45">
        <v>80.842261300000004</v>
      </c>
      <c r="D85" s="45">
        <v>65.711777799999993</v>
      </c>
      <c r="E85" s="45">
        <v>15.130483500000011</v>
      </c>
      <c r="F85" s="54">
        <v>23.025527548578989</v>
      </c>
      <c r="G85" s="5"/>
    </row>
    <row r="86" spans="1:7" ht="21" customHeight="1" x14ac:dyDescent="0.5">
      <c r="A86" s="2"/>
      <c r="B86" s="22" t="str">
        <f>+$B$10</f>
        <v>Resultado por operaciones financieras y otros</v>
      </c>
      <c r="C86" s="45">
        <f>+C87-C85-C84</f>
        <v>-105.46187380000015</v>
      </c>
      <c r="D86" s="45">
        <f t="shared" ref="D86:E86" si="2">+D87-D85-D84</f>
        <v>-108.93153370000005</v>
      </c>
      <c r="E86" s="45">
        <f t="shared" si="2"/>
        <v>3.4696598999999679</v>
      </c>
      <c r="F86" s="54">
        <f>IF(ISERR(+C86/D86-1)*100,"—",IF((+C86/D86-1)*100&lt;-100,"—",IF((+C86/D86-1)*100&gt;999,"—",(+C86/D86-1)*100)))</f>
        <v>-3.1851749279096953</v>
      </c>
      <c r="G86" s="5"/>
    </row>
    <row r="87" spans="1:7" ht="21" customHeight="1" x14ac:dyDescent="0.5">
      <c r="A87" s="2"/>
      <c r="B87" s="53" t="s">
        <v>104</v>
      </c>
      <c r="C87" s="223">
        <v>1183.2338887999999</v>
      </c>
      <c r="D87" s="223">
        <v>1164.1409255999999</v>
      </c>
      <c r="E87" s="223">
        <v>19.092963199999986</v>
      </c>
      <c r="F87" s="46">
        <v>1.6400903687978707</v>
      </c>
      <c r="G87" s="5"/>
    </row>
    <row r="88" spans="1:7" ht="21" customHeight="1" x14ac:dyDescent="0.5">
      <c r="A88" s="2"/>
      <c r="B88" s="12" t="s">
        <v>146</v>
      </c>
      <c r="C88" s="45">
        <v>-650.81378889999996</v>
      </c>
      <c r="D88" s="45">
        <v>-688.73325809999994</v>
      </c>
      <c r="E88" s="45">
        <v>37.91946919999998</v>
      </c>
      <c r="F88" s="54">
        <v>-5.505682897411976</v>
      </c>
      <c r="G88" s="5"/>
    </row>
    <row r="89" spans="1:7" ht="21" customHeight="1" x14ac:dyDescent="0.5">
      <c r="A89" s="2"/>
      <c r="B89" s="12" t="s">
        <v>147</v>
      </c>
      <c r="C89" s="45">
        <v>-1.9415081000000001</v>
      </c>
      <c r="D89" s="45">
        <v>-32.030304700000002</v>
      </c>
      <c r="E89" s="45">
        <v>30.088796600000002</v>
      </c>
      <c r="F89" s="54">
        <v>-93.938527534519523</v>
      </c>
      <c r="G89" s="5"/>
    </row>
    <row r="90" spans="1:7" ht="21" customHeight="1" x14ac:dyDescent="0.5">
      <c r="A90" s="2"/>
      <c r="B90" s="12" t="s">
        <v>148</v>
      </c>
      <c r="C90" s="45">
        <v>-75.572619299999999</v>
      </c>
      <c r="D90" s="45">
        <v>-50.502726199999998</v>
      </c>
      <c r="E90" s="45">
        <v>-25.069893100000002</v>
      </c>
      <c r="F90" s="54">
        <v>49.640672863319608</v>
      </c>
      <c r="G90" s="5"/>
    </row>
    <row r="91" spans="1:7" ht="21" customHeight="1" x14ac:dyDescent="0.5">
      <c r="A91" s="2"/>
      <c r="B91" s="12" t="str">
        <f>+$B$15</f>
        <v>Otros resultados y provisiones</v>
      </c>
      <c r="C91" s="45">
        <v>-38.780185000000003</v>
      </c>
      <c r="D91" s="45">
        <v>-59.066809200000002</v>
      </c>
      <c r="E91" s="45">
        <v>20.286624199999999</v>
      </c>
      <c r="F91" s="54">
        <v>-34.345217686145126</v>
      </c>
      <c r="G91" s="5"/>
    </row>
    <row r="92" spans="1:7" ht="21" customHeight="1" thickBot="1" x14ac:dyDescent="0.55000000000000004">
      <c r="A92" s="2"/>
      <c r="B92" s="138" t="s">
        <v>106</v>
      </c>
      <c r="C92" s="274">
        <v>416.1257875</v>
      </c>
      <c r="D92" s="274">
        <v>333.80782740000001</v>
      </c>
      <c r="E92" s="274">
        <v>82.317960099999993</v>
      </c>
      <c r="F92" s="275">
        <v>24.660284553890602</v>
      </c>
      <c r="G92" s="5"/>
    </row>
    <row r="93" spans="1:7" ht="21" customHeight="1" x14ac:dyDescent="0.5">
      <c r="A93" s="2"/>
      <c r="B93" s="12"/>
      <c r="C93" s="45"/>
      <c r="D93" s="45"/>
      <c r="E93" s="45"/>
      <c r="F93" s="54"/>
      <c r="G93" s="5"/>
    </row>
    <row r="94" spans="1:7" ht="18" customHeight="1" x14ac:dyDescent="0.25"/>
    <row r="95" spans="1:7" ht="18" customHeight="1" thickBot="1" x14ac:dyDescent="0.3">
      <c r="C95" s="278"/>
      <c r="D95" s="278"/>
      <c r="E95" s="8" t="s">
        <v>2</v>
      </c>
      <c r="F95" s="8"/>
    </row>
    <row r="96" spans="1:7" ht="18" customHeight="1" thickBot="1" x14ac:dyDescent="0.3">
      <c r="C96" s="276" t="s">
        <v>171</v>
      </c>
      <c r="D96" s="276" t="s">
        <v>173</v>
      </c>
      <c r="E96" s="10" t="s">
        <v>3</v>
      </c>
      <c r="F96" s="10" t="s">
        <v>0</v>
      </c>
    </row>
    <row r="97" spans="2:7" ht="21" customHeight="1" x14ac:dyDescent="0.25">
      <c r="B97" s="39" t="s">
        <v>87</v>
      </c>
    </row>
    <row r="98" spans="2:7" ht="21" customHeight="1" x14ac:dyDescent="0.25">
      <c r="B98" s="9" t="s">
        <v>326</v>
      </c>
      <c r="C98" s="13">
        <v>229775.25302900001</v>
      </c>
      <c r="D98" s="13">
        <v>221588.59413360001</v>
      </c>
      <c r="E98" s="13">
        <v>8186.6588954000035</v>
      </c>
      <c r="F98" s="14">
        <v>3.6945308161773478</v>
      </c>
    </row>
    <row r="99" spans="2:7" ht="21" customHeight="1" x14ac:dyDescent="0.25">
      <c r="B99" s="9" t="s">
        <v>6</v>
      </c>
      <c r="C99" s="13">
        <v>220922.8012855</v>
      </c>
      <c r="D99" s="13">
        <v>206505.34112969998</v>
      </c>
      <c r="E99" s="13">
        <v>14417.460155800014</v>
      </c>
      <c r="F99" s="14">
        <v>6.9816403183222393</v>
      </c>
    </row>
    <row r="100" spans="2:7" ht="21" customHeight="1" x14ac:dyDescent="0.25">
      <c r="B100" s="9" t="s">
        <v>327</v>
      </c>
      <c r="C100" s="13">
        <v>213034.95670839999</v>
      </c>
      <c r="D100" s="13">
        <v>200836.374927</v>
      </c>
      <c r="E100" s="13">
        <v>12198.581781399989</v>
      </c>
      <c r="F100" s="14">
        <v>6.073890641490582</v>
      </c>
      <c r="G100" s="205"/>
    </row>
    <row r="101" spans="2:7" ht="21" customHeight="1" thickBot="1" x14ac:dyDescent="0.3">
      <c r="B101" s="56" t="s">
        <v>316</v>
      </c>
      <c r="C101" s="260">
        <v>7887.8445770999997</v>
      </c>
      <c r="D101" s="260">
        <v>5668.9662027000004</v>
      </c>
      <c r="E101" s="260">
        <v>2218.8783743999993</v>
      </c>
      <c r="F101" s="261">
        <v>39.140793842503378</v>
      </c>
      <c r="G101" s="205"/>
    </row>
    <row r="102" spans="2:7" ht="18" customHeight="1" x14ac:dyDescent="0.45">
      <c r="B102" s="57"/>
      <c r="C102" s="262"/>
      <c r="D102" s="262"/>
      <c r="E102" s="262"/>
      <c r="F102" s="181"/>
      <c r="G102" s="205"/>
    </row>
    <row r="103" spans="2:7" ht="18" customHeight="1" x14ac:dyDescent="0.45">
      <c r="B103" s="57"/>
      <c r="C103" s="262"/>
      <c r="D103" s="262"/>
      <c r="E103" s="262"/>
      <c r="F103" s="181"/>
      <c r="G103" s="205"/>
    </row>
    <row r="104" spans="2:7" ht="23" x14ac:dyDescent="0.25">
      <c r="B104" s="9"/>
    </row>
    <row r="105" spans="2:7" ht="23" x14ac:dyDescent="0.25">
      <c r="B105" s="9" t="s">
        <v>328</v>
      </c>
    </row>
    <row r="106" spans="2:7" ht="23" x14ac:dyDescent="0.25">
      <c r="B106" s="9" t="s">
        <v>329</v>
      </c>
    </row>
    <row r="107" spans="2:7" ht="23" x14ac:dyDescent="0.25">
      <c r="B107" s="9"/>
    </row>
    <row r="108" spans="2:7" ht="23" x14ac:dyDescent="0.25">
      <c r="B108" s="9"/>
    </row>
    <row r="112" spans="2:7" ht="75" customHeight="1" x14ac:dyDescent="0.25"/>
    <row r="113" spans="1:7" ht="29" x14ac:dyDescent="0.5">
      <c r="A113" s="2"/>
      <c r="B113" s="4" t="s">
        <v>330</v>
      </c>
      <c r="C113" s="5"/>
      <c r="D113" s="5"/>
      <c r="E113" s="5"/>
      <c r="F113" s="5"/>
      <c r="G113" s="5"/>
    </row>
    <row r="114" spans="1:7" ht="21" customHeight="1" x14ac:dyDescent="0.5">
      <c r="A114" s="2"/>
      <c r="B114" s="22" t="s">
        <v>169</v>
      </c>
      <c r="C114" s="5"/>
      <c r="D114" s="5"/>
      <c r="E114" s="5"/>
      <c r="F114" s="5"/>
      <c r="G114" s="5"/>
    </row>
    <row r="115" spans="1:7" ht="21" customHeight="1" x14ac:dyDescent="0.5">
      <c r="A115" s="2"/>
      <c r="B115" s="5"/>
      <c r="C115" s="5"/>
      <c r="D115" s="5"/>
      <c r="E115" s="5"/>
      <c r="F115" s="5"/>
      <c r="G115" s="5"/>
    </row>
    <row r="116" spans="1:7" ht="21" customHeight="1" thickBot="1" x14ac:dyDescent="0.55000000000000004">
      <c r="A116" s="2"/>
      <c r="B116" s="9"/>
      <c r="C116" s="59" t="s">
        <v>96</v>
      </c>
      <c r="D116" s="59" t="s">
        <v>166</v>
      </c>
      <c r="E116" s="59" t="s">
        <v>167</v>
      </c>
      <c r="F116" s="59" t="s">
        <v>168</v>
      </c>
      <c r="G116" s="59" t="s">
        <v>95</v>
      </c>
    </row>
    <row r="117" spans="1:7" ht="21" customHeight="1" x14ac:dyDescent="0.5">
      <c r="A117" s="2"/>
      <c r="B117" s="39" t="s">
        <v>141</v>
      </c>
      <c r="C117" s="9"/>
      <c r="D117" s="9"/>
      <c r="E117" s="9"/>
      <c r="F117" s="9"/>
      <c r="G117" s="268"/>
    </row>
    <row r="118" spans="1:7" ht="21" customHeight="1" x14ac:dyDescent="0.5">
      <c r="A118" s="2"/>
      <c r="B118" s="22" t="s">
        <v>103</v>
      </c>
      <c r="C118" s="45">
        <v>1207.3606815000001</v>
      </c>
      <c r="D118" s="45">
        <v>1175.4234681999999</v>
      </c>
      <c r="E118" s="45">
        <v>1180.3584215999999</v>
      </c>
      <c r="F118" s="45">
        <v>1218.0323753000002</v>
      </c>
      <c r="G118" s="45">
        <v>1207.8535013000001</v>
      </c>
    </row>
    <row r="119" spans="1:7" ht="21" customHeight="1" x14ac:dyDescent="0.5">
      <c r="A119" s="2"/>
      <c r="B119" s="22" t="s">
        <v>143</v>
      </c>
      <c r="C119" s="45">
        <v>65.711777799999993</v>
      </c>
      <c r="D119" s="45">
        <v>68.402814599999999</v>
      </c>
      <c r="E119" s="45">
        <v>77.327054599999997</v>
      </c>
      <c r="F119" s="45">
        <v>97.449939000000029</v>
      </c>
      <c r="G119" s="45">
        <v>80.842261300000004</v>
      </c>
    </row>
    <row r="120" spans="1:7" ht="21" customHeight="1" x14ac:dyDescent="0.5">
      <c r="A120" s="2"/>
      <c r="B120" s="22" t="str">
        <f>+$B$10</f>
        <v>Resultado por operaciones financieras y otros</v>
      </c>
      <c r="C120" s="45">
        <f>+C121-C119-C118</f>
        <v>-108.93153370000005</v>
      </c>
      <c r="D120" s="45">
        <f t="shared" ref="D120:G120" si="3">+D121-D119-D118</f>
        <v>-101.93761649999988</v>
      </c>
      <c r="E120" s="45">
        <f t="shared" si="3"/>
        <v>-45.115954099999726</v>
      </c>
      <c r="F120" s="45">
        <f t="shared" si="3"/>
        <v>-85.978892000000542</v>
      </c>
      <c r="G120" s="45">
        <f t="shared" si="3"/>
        <v>-105.46187380000015</v>
      </c>
    </row>
    <row r="121" spans="1:7" ht="21" customHeight="1" x14ac:dyDescent="0.5">
      <c r="A121" s="2"/>
      <c r="B121" s="53" t="s">
        <v>104</v>
      </c>
      <c r="C121" s="223">
        <v>1164.1409255999999</v>
      </c>
      <c r="D121" s="223">
        <v>1141.8886663000001</v>
      </c>
      <c r="E121" s="223">
        <v>1212.5695221000001</v>
      </c>
      <c r="F121" s="223">
        <v>1229.5034222999998</v>
      </c>
      <c r="G121" s="223">
        <v>1183.2338887999999</v>
      </c>
    </row>
    <row r="122" spans="1:7" ht="21" customHeight="1" x14ac:dyDescent="0.5">
      <c r="A122" s="2"/>
      <c r="B122" s="12" t="s">
        <v>146</v>
      </c>
      <c r="C122" s="45">
        <v>-688.73325809999994</v>
      </c>
      <c r="D122" s="45">
        <v>-687.90146080000011</v>
      </c>
      <c r="E122" s="45">
        <v>-665.64944820000005</v>
      </c>
      <c r="F122" s="45">
        <v>-682.22039289999975</v>
      </c>
      <c r="G122" s="45">
        <v>-650.81378889999996</v>
      </c>
    </row>
    <row r="123" spans="1:7" ht="21" customHeight="1" x14ac:dyDescent="0.5">
      <c r="A123" s="2"/>
      <c r="B123" s="12" t="s">
        <v>147</v>
      </c>
      <c r="C123" s="45">
        <v>-32.030304700000002</v>
      </c>
      <c r="D123" s="45">
        <v>-21.3921019</v>
      </c>
      <c r="E123" s="45">
        <v>-1.0935553999999996</v>
      </c>
      <c r="F123" s="45">
        <v>-36.222963199999995</v>
      </c>
      <c r="G123" s="45">
        <v>-1.9415081000000001</v>
      </c>
    </row>
    <row r="124" spans="1:7" ht="21" customHeight="1" x14ac:dyDescent="0.5">
      <c r="A124" s="2"/>
      <c r="B124" s="12" t="s">
        <v>148</v>
      </c>
      <c r="C124" s="45">
        <v>-50.502726199999998</v>
      </c>
      <c r="D124" s="45">
        <v>-58.740753100000006</v>
      </c>
      <c r="E124" s="45">
        <v>-7.2069524999999999</v>
      </c>
      <c r="F124" s="45">
        <v>-58.146424500000009</v>
      </c>
      <c r="G124" s="45">
        <v>-75.572619299999999</v>
      </c>
    </row>
    <row r="125" spans="1:7" ht="21" customHeight="1" x14ac:dyDescent="0.5">
      <c r="A125" s="2"/>
      <c r="B125" s="12" t="str">
        <f>+$B$15</f>
        <v>Otros resultados y provisiones</v>
      </c>
      <c r="C125" s="45">
        <v>-59.066809200000002</v>
      </c>
      <c r="D125" s="45">
        <v>-37.362811900000004</v>
      </c>
      <c r="E125" s="45">
        <v>-31.337619499999988</v>
      </c>
      <c r="F125" s="45">
        <v>5.4063874999999939</v>
      </c>
      <c r="G125" s="45">
        <v>-38.780185000000003</v>
      </c>
    </row>
    <row r="126" spans="1:7" ht="21" customHeight="1" thickBot="1" x14ac:dyDescent="0.55000000000000004">
      <c r="A126" s="2"/>
      <c r="B126" s="138" t="s">
        <v>106</v>
      </c>
      <c r="C126" s="274">
        <v>333.80782740000001</v>
      </c>
      <c r="D126" s="274">
        <v>336.49153859999996</v>
      </c>
      <c r="E126" s="274">
        <v>507.2819465</v>
      </c>
      <c r="F126" s="274">
        <v>458.32002920000014</v>
      </c>
      <c r="G126" s="274">
        <v>416.1257875</v>
      </c>
    </row>
    <row r="127" spans="1:7" ht="21" customHeight="1" x14ac:dyDescent="0.5">
      <c r="A127" s="2"/>
      <c r="B127" s="50"/>
      <c r="C127" s="255"/>
      <c r="D127" s="255"/>
      <c r="E127" s="255"/>
      <c r="F127" s="255"/>
      <c r="G127" s="255"/>
    </row>
    <row r="128" spans="1:7" ht="21" customHeight="1" x14ac:dyDescent="0.5">
      <c r="A128" s="2"/>
      <c r="B128" s="50"/>
      <c r="C128" s="255"/>
      <c r="D128" s="255"/>
      <c r="E128" s="255"/>
      <c r="F128" s="255"/>
      <c r="G128" s="255"/>
    </row>
    <row r="129" spans="2:7" ht="23.5" thickBot="1" x14ac:dyDescent="0.3">
      <c r="C129" s="276" t="s">
        <v>173</v>
      </c>
      <c r="D129" s="276" t="s">
        <v>241</v>
      </c>
      <c r="E129" s="276" t="s">
        <v>242</v>
      </c>
      <c r="F129" s="276" t="s">
        <v>172</v>
      </c>
      <c r="G129" s="276" t="s">
        <v>171</v>
      </c>
    </row>
    <row r="130" spans="2:7" ht="23" x14ac:dyDescent="0.25">
      <c r="B130" s="39" t="s">
        <v>87</v>
      </c>
    </row>
    <row r="131" spans="2:7" ht="23" x14ac:dyDescent="0.25">
      <c r="B131" s="9" t="s">
        <v>326</v>
      </c>
      <c r="C131" s="45">
        <v>221588.59413360001</v>
      </c>
      <c r="D131" s="45">
        <v>222101.78321759999</v>
      </c>
      <c r="E131" s="45">
        <v>223427.1891166</v>
      </c>
      <c r="F131" s="45">
        <v>225109.4048782</v>
      </c>
      <c r="G131" s="45">
        <v>229775.25302900001</v>
      </c>
    </row>
    <row r="132" spans="2:7" ht="23" x14ac:dyDescent="0.25">
      <c r="B132" s="9" t="s">
        <v>6</v>
      </c>
      <c r="C132" s="13">
        <v>206505.34112969998</v>
      </c>
      <c r="D132" s="13">
        <v>208377.35795479998</v>
      </c>
      <c r="E132" s="13">
        <v>211772.15734800001</v>
      </c>
      <c r="F132" s="13">
        <v>215536.13014359999</v>
      </c>
      <c r="G132" s="13">
        <v>220922.8012855</v>
      </c>
    </row>
    <row r="133" spans="2:7" ht="23" x14ac:dyDescent="0.25">
      <c r="B133" s="9" t="s">
        <v>327</v>
      </c>
      <c r="C133" s="13">
        <v>200836.374927</v>
      </c>
      <c r="D133" s="13">
        <v>202593.21878699999</v>
      </c>
      <c r="E133" s="13">
        <v>205853.1679044</v>
      </c>
      <c r="F133" s="13">
        <v>209488.54935869999</v>
      </c>
      <c r="G133" s="13">
        <v>213034.95670839999</v>
      </c>
    </row>
    <row r="134" spans="2:7" ht="23.5" thickBot="1" x14ac:dyDescent="0.3">
      <c r="B134" s="56" t="s">
        <v>316</v>
      </c>
      <c r="C134" s="260">
        <v>5668.9662027000004</v>
      </c>
      <c r="D134" s="260">
        <v>5784.1391678</v>
      </c>
      <c r="E134" s="260">
        <v>5918.9894436000004</v>
      </c>
      <c r="F134" s="260">
        <v>6047.5807849000003</v>
      </c>
      <c r="G134" s="260">
        <v>7887.8445770999997</v>
      </c>
    </row>
    <row r="135" spans="2:7" ht="23" x14ac:dyDescent="0.25">
      <c r="B135" s="9"/>
      <c r="C135" s="13"/>
      <c r="D135" s="13"/>
      <c r="E135" s="13"/>
      <c r="F135" s="13"/>
      <c r="G135" s="13"/>
    </row>
    <row r="137" spans="2:7" ht="19" x14ac:dyDescent="0.25">
      <c r="B137" s="15"/>
    </row>
    <row r="138" spans="2:7" ht="23" x14ac:dyDescent="0.25">
      <c r="B138" s="9" t="s">
        <v>328</v>
      </c>
    </row>
    <row r="139" spans="2:7" ht="23" x14ac:dyDescent="0.25">
      <c r="B139" s="9" t="s">
        <v>329</v>
      </c>
    </row>
    <row r="153" spans="1:7" ht="25" customHeight="1" x14ac:dyDescent="0.25"/>
    <row r="154" spans="1:7" ht="75" customHeight="1" x14ac:dyDescent="0.5">
      <c r="A154" s="2"/>
      <c r="B154" s="2"/>
      <c r="C154" s="2"/>
      <c r="D154" s="2"/>
      <c r="E154" s="2"/>
      <c r="F154" s="2"/>
      <c r="G154" s="2"/>
    </row>
    <row r="155" spans="1:7" ht="29" x14ac:dyDescent="0.5">
      <c r="A155" s="2"/>
      <c r="B155" s="4" t="s">
        <v>331</v>
      </c>
      <c r="C155" s="5"/>
      <c r="D155" s="5"/>
      <c r="E155" s="5"/>
      <c r="F155" s="5"/>
      <c r="G155" s="5"/>
    </row>
    <row r="156" spans="1:7" ht="21" customHeight="1" x14ac:dyDescent="0.5">
      <c r="A156" s="2"/>
      <c r="B156" s="22" t="s">
        <v>169</v>
      </c>
      <c r="C156" s="5"/>
      <c r="D156" s="5"/>
      <c r="E156" s="5"/>
      <c r="F156" s="5"/>
      <c r="G156" s="5"/>
    </row>
    <row r="157" spans="1:7" ht="21" customHeight="1" thickBot="1" x14ac:dyDescent="0.55000000000000004">
      <c r="A157" s="2"/>
      <c r="B157" s="36"/>
      <c r="C157" s="7"/>
      <c r="D157" s="7"/>
      <c r="E157" s="8" t="s">
        <v>2</v>
      </c>
      <c r="F157" s="8"/>
      <c r="G157" s="5"/>
    </row>
    <row r="158" spans="1:7" ht="21" customHeight="1" thickBot="1" x14ac:dyDescent="0.55000000000000004">
      <c r="A158" s="2"/>
      <c r="B158" s="5"/>
      <c r="C158" s="59" t="s">
        <v>95</v>
      </c>
      <c r="D158" s="59" t="s">
        <v>96</v>
      </c>
      <c r="E158" s="10" t="s">
        <v>3</v>
      </c>
      <c r="F158" s="10" t="s">
        <v>0</v>
      </c>
      <c r="G158" s="254"/>
    </row>
    <row r="159" spans="1:7" ht="21" customHeight="1" x14ac:dyDescent="0.5">
      <c r="A159" s="2"/>
      <c r="B159" s="39" t="s">
        <v>141</v>
      </c>
      <c r="C159" s="9"/>
      <c r="D159" s="9"/>
      <c r="E159" s="9"/>
      <c r="F159" s="9"/>
      <c r="G159" s="5"/>
    </row>
    <row r="160" spans="1:7" ht="21" customHeight="1" x14ac:dyDescent="0.5">
      <c r="A160" s="2"/>
      <c r="B160" s="22" t="s">
        <v>103</v>
      </c>
      <c r="C160" s="45">
        <v>1006.8574335</v>
      </c>
      <c r="D160" s="45">
        <v>1007.3558416</v>
      </c>
      <c r="E160" s="45">
        <v>-0.49840810000000602</v>
      </c>
      <c r="F160" s="54">
        <v>-4.9476866010761018E-2</v>
      </c>
      <c r="G160" s="5"/>
    </row>
    <row r="161" spans="1:7" ht="21" customHeight="1" x14ac:dyDescent="0.5">
      <c r="A161" s="2"/>
      <c r="B161" s="22" t="s">
        <v>143</v>
      </c>
      <c r="C161" s="45">
        <v>255.7106517</v>
      </c>
      <c r="D161" s="45">
        <v>221.51618640000001</v>
      </c>
      <c r="E161" s="45">
        <v>34.19446529999999</v>
      </c>
      <c r="F161" s="54">
        <v>15.436553804810352</v>
      </c>
      <c r="G161" s="5"/>
    </row>
    <row r="162" spans="1:7" ht="21" customHeight="1" x14ac:dyDescent="0.5">
      <c r="A162" s="2"/>
      <c r="B162" s="22" t="str">
        <f>+$B$10</f>
        <v>Resultado por operaciones financieras y otros</v>
      </c>
      <c r="C162" s="45">
        <f>+C163-C161-C160</f>
        <v>-9.5824102999998786</v>
      </c>
      <c r="D162" s="45">
        <f t="shared" ref="D162:E162" si="4">+D163-D161-D160</f>
        <v>-38.279461300000094</v>
      </c>
      <c r="E162" s="45">
        <f t="shared" si="4"/>
        <v>28.697051000000158</v>
      </c>
      <c r="F162" s="54">
        <f>IF(ISERR(+C162/D162-1)*100,"—",IF((+C162/D162-1)*100&lt;-100,"—",IF((+C162/D162-1)*100&gt;999,"—",(+C162/D162-1)*100)))</f>
        <v>-74.967227921778886</v>
      </c>
      <c r="G162" s="5"/>
    </row>
    <row r="163" spans="1:7" ht="21" customHeight="1" x14ac:dyDescent="0.5">
      <c r="A163" s="2"/>
      <c r="B163" s="53" t="s">
        <v>104</v>
      </c>
      <c r="C163" s="223">
        <v>1252.9856749</v>
      </c>
      <c r="D163" s="223">
        <v>1190.5925666999999</v>
      </c>
      <c r="E163" s="223">
        <v>62.393108200000142</v>
      </c>
      <c r="F163" s="46">
        <v>5.2405087974752718</v>
      </c>
      <c r="G163" s="5"/>
    </row>
    <row r="164" spans="1:7" ht="21" customHeight="1" x14ac:dyDescent="0.5">
      <c r="A164" s="2"/>
      <c r="B164" s="12" t="s">
        <v>146</v>
      </c>
      <c r="C164" s="45">
        <v>-486.98789019999998</v>
      </c>
      <c r="D164" s="45">
        <v>-498.90452670000002</v>
      </c>
      <c r="E164" s="45">
        <v>11.916636500000038</v>
      </c>
      <c r="F164" s="54">
        <v>-2.388560508525055</v>
      </c>
      <c r="G164" s="5"/>
    </row>
    <row r="165" spans="1:7" ht="21" customHeight="1" x14ac:dyDescent="0.5">
      <c r="A165" s="2"/>
      <c r="B165" s="12" t="s">
        <v>147</v>
      </c>
      <c r="C165" s="45">
        <v>-11.8674836</v>
      </c>
      <c r="D165" s="45">
        <v>-22.730148</v>
      </c>
      <c r="E165" s="45">
        <v>10.8626644</v>
      </c>
      <c r="F165" s="54">
        <v>-47.789677392333736</v>
      </c>
      <c r="G165" s="5"/>
    </row>
    <row r="166" spans="1:7" ht="21" customHeight="1" x14ac:dyDescent="0.5">
      <c r="A166" s="2"/>
      <c r="B166" s="12" t="s">
        <v>148</v>
      </c>
      <c r="C166" s="45">
        <v>-337.55129349999999</v>
      </c>
      <c r="D166" s="45">
        <v>-295.94776689999998</v>
      </c>
      <c r="E166" s="45">
        <v>-41.603526600000009</v>
      </c>
      <c r="F166" s="54">
        <v>14.05772614397112</v>
      </c>
      <c r="G166" s="5"/>
    </row>
    <row r="167" spans="1:7" ht="21" customHeight="1" x14ac:dyDescent="0.5">
      <c r="A167" s="2"/>
      <c r="B167" s="12" t="s">
        <v>70</v>
      </c>
      <c r="C167" s="45">
        <v>-10.0004879</v>
      </c>
      <c r="D167" s="45">
        <v>0</v>
      </c>
      <c r="E167" s="45">
        <v>-10.0004879</v>
      </c>
      <c r="F167" s="54" t="s">
        <v>152</v>
      </c>
      <c r="G167" s="5"/>
    </row>
    <row r="168" spans="1:7" ht="21" customHeight="1" thickBot="1" x14ac:dyDescent="0.55000000000000004">
      <c r="A168" s="2"/>
      <c r="B168" s="138" t="s">
        <v>106</v>
      </c>
      <c r="C168" s="274">
        <v>406.57851970000002</v>
      </c>
      <c r="D168" s="274">
        <v>373.01012509999998</v>
      </c>
      <c r="E168" s="274">
        <v>33.568394600000033</v>
      </c>
      <c r="F168" s="275">
        <v>8.9993253108077713</v>
      </c>
      <c r="G168" s="5"/>
    </row>
    <row r="169" spans="1:7" ht="21" customHeight="1" x14ac:dyDescent="0.5">
      <c r="A169" s="2"/>
      <c r="B169" s="12"/>
      <c r="C169" s="45"/>
      <c r="D169" s="45"/>
      <c r="E169" s="45"/>
      <c r="F169" s="54"/>
      <c r="G169" s="5"/>
    </row>
    <row r="170" spans="1:7" ht="18" customHeight="1" x14ac:dyDescent="0.25"/>
    <row r="171" spans="1:7" ht="18" customHeight="1" thickBot="1" x14ac:dyDescent="0.3">
      <c r="E171" s="8" t="s">
        <v>2</v>
      </c>
      <c r="F171" s="8"/>
    </row>
    <row r="172" spans="1:7" ht="18" customHeight="1" thickBot="1" x14ac:dyDescent="0.3">
      <c r="C172" s="276" t="s">
        <v>171</v>
      </c>
      <c r="D172" s="276" t="s">
        <v>173</v>
      </c>
      <c r="E172" s="10" t="s">
        <v>3</v>
      </c>
      <c r="F172" s="10" t="s">
        <v>0</v>
      </c>
    </row>
    <row r="173" spans="1:7" ht="21" customHeight="1" x14ac:dyDescent="0.25">
      <c r="B173" s="39" t="s">
        <v>87</v>
      </c>
    </row>
    <row r="174" spans="1:7" ht="21" customHeight="1" x14ac:dyDescent="0.25">
      <c r="B174" s="9" t="s">
        <v>326</v>
      </c>
      <c r="C174" s="13">
        <v>38776.520427299998</v>
      </c>
      <c r="D174" s="13">
        <v>37340.953051199998</v>
      </c>
      <c r="E174" s="13">
        <v>1435.5673760999998</v>
      </c>
      <c r="F174" s="14">
        <v>3.8444850995946021</v>
      </c>
    </row>
    <row r="175" spans="1:7" ht="21" customHeight="1" x14ac:dyDescent="0.25">
      <c r="B175" s="9" t="s">
        <v>6</v>
      </c>
      <c r="C175" s="13">
        <v>55913.860129599998</v>
      </c>
      <c r="D175" s="13">
        <v>51717.763622600003</v>
      </c>
      <c r="E175" s="13">
        <v>4196.0965069999947</v>
      </c>
      <c r="F175" s="14">
        <v>8.1134531214848469</v>
      </c>
    </row>
    <row r="176" spans="1:7" ht="21" customHeight="1" x14ac:dyDescent="0.25">
      <c r="B176" s="9" t="s">
        <v>327</v>
      </c>
      <c r="C176" s="13">
        <v>40015.305928499998</v>
      </c>
      <c r="D176" s="13">
        <v>37387.593473100002</v>
      </c>
      <c r="E176" s="13">
        <v>2627.7124553999965</v>
      </c>
      <c r="F176" s="14">
        <v>7.0283005973374824</v>
      </c>
      <c r="G176" s="205"/>
    </row>
    <row r="177" spans="1:7" ht="21" customHeight="1" thickBot="1" x14ac:dyDescent="0.3">
      <c r="B177" s="56" t="s">
        <v>316</v>
      </c>
      <c r="C177" s="260">
        <v>15898.5542011</v>
      </c>
      <c r="D177" s="260">
        <v>14330.1701495</v>
      </c>
      <c r="E177" s="260">
        <v>1568.3840516</v>
      </c>
      <c r="F177" s="261">
        <v>10.944629653645272</v>
      </c>
      <c r="G177" s="205"/>
    </row>
    <row r="178" spans="1:7" ht="18" customHeight="1" x14ac:dyDescent="0.45">
      <c r="B178" s="57"/>
      <c r="C178" s="262"/>
      <c r="D178" s="262"/>
      <c r="E178" s="262"/>
      <c r="F178" s="181"/>
      <c r="G178" s="205"/>
    </row>
    <row r="179" spans="1:7" ht="18" customHeight="1" x14ac:dyDescent="0.45">
      <c r="B179" s="57"/>
      <c r="C179" s="262"/>
      <c r="D179" s="262"/>
      <c r="E179" s="262"/>
      <c r="F179" s="181"/>
      <c r="G179" s="205"/>
    </row>
    <row r="180" spans="1:7" ht="23" x14ac:dyDescent="0.25">
      <c r="B180" s="9"/>
    </row>
    <row r="181" spans="1:7" ht="23" x14ac:dyDescent="0.25">
      <c r="B181" s="9" t="s">
        <v>328</v>
      </c>
    </row>
    <row r="182" spans="1:7" ht="23" x14ac:dyDescent="0.25">
      <c r="B182" s="9" t="s">
        <v>329</v>
      </c>
    </row>
    <row r="183" spans="1:7" ht="23" x14ac:dyDescent="0.25">
      <c r="B183" s="9"/>
    </row>
    <row r="184" spans="1:7" ht="23" x14ac:dyDescent="0.25">
      <c r="B184" s="9"/>
    </row>
    <row r="188" spans="1:7" ht="75" customHeight="1" x14ac:dyDescent="0.25"/>
    <row r="189" spans="1:7" ht="29" x14ac:dyDescent="0.5">
      <c r="A189" s="2"/>
      <c r="B189" s="4" t="s">
        <v>331</v>
      </c>
      <c r="C189" s="5"/>
      <c r="D189" s="5"/>
      <c r="E189" s="5"/>
      <c r="F189" s="5"/>
      <c r="G189" s="5"/>
    </row>
    <row r="190" spans="1:7" ht="21" customHeight="1" x14ac:dyDescent="0.5">
      <c r="A190" s="2"/>
      <c r="B190" s="22" t="s">
        <v>169</v>
      </c>
      <c r="C190" s="5"/>
      <c r="D190" s="5"/>
      <c r="E190" s="5"/>
      <c r="F190" s="5"/>
      <c r="G190" s="5"/>
    </row>
    <row r="191" spans="1:7" ht="21" customHeight="1" x14ac:dyDescent="0.5">
      <c r="A191" s="2"/>
      <c r="B191" s="5"/>
      <c r="C191" s="5"/>
      <c r="D191" s="5"/>
      <c r="E191" s="5"/>
      <c r="F191" s="5"/>
      <c r="G191" s="5"/>
    </row>
    <row r="192" spans="1:7" ht="21" customHeight="1" thickBot="1" x14ac:dyDescent="0.55000000000000004">
      <c r="A192" s="2"/>
      <c r="B192" s="9"/>
      <c r="C192" s="59" t="s">
        <v>96</v>
      </c>
      <c r="D192" s="59" t="s">
        <v>166</v>
      </c>
      <c r="E192" s="59" t="s">
        <v>167</v>
      </c>
      <c r="F192" s="59" t="s">
        <v>168</v>
      </c>
      <c r="G192" s="59" t="s">
        <v>95</v>
      </c>
    </row>
    <row r="193" spans="1:7" ht="21" customHeight="1" x14ac:dyDescent="0.5">
      <c r="A193" s="2"/>
      <c r="B193" s="39" t="s">
        <v>141</v>
      </c>
      <c r="C193" s="9"/>
      <c r="D193" s="9"/>
      <c r="E193" s="9"/>
      <c r="F193" s="9"/>
      <c r="G193" s="268"/>
    </row>
    <row r="194" spans="1:7" ht="21" customHeight="1" x14ac:dyDescent="0.5">
      <c r="A194" s="2"/>
      <c r="B194" s="22" t="s">
        <v>103</v>
      </c>
      <c r="C194" s="45">
        <v>1007.3558416</v>
      </c>
      <c r="D194" s="45">
        <v>1026.0654858000003</v>
      </c>
      <c r="E194" s="45">
        <v>1027.9549331000001</v>
      </c>
      <c r="F194" s="45">
        <v>1052.5601010999999</v>
      </c>
      <c r="G194" s="45">
        <v>1006.8574335</v>
      </c>
    </row>
    <row r="195" spans="1:7" ht="21" customHeight="1" x14ac:dyDescent="0.5">
      <c r="A195" s="2"/>
      <c r="B195" s="22" t="s">
        <v>143</v>
      </c>
      <c r="C195" s="45">
        <v>221.51618640000001</v>
      </c>
      <c r="D195" s="45">
        <v>237.09084429999999</v>
      </c>
      <c r="E195" s="45">
        <v>239.95751480000001</v>
      </c>
      <c r="F195" s="45">
        <v>281.09774000000004</v>
      </c>
      <c r="G195" s="45">
        <v>255.7106517</v>
      </c>
    </row>
    <row r="196" spans="1:7" ht="21" customHeight="1" x14ac:dyDescent="0.5">
      <c r="A196" s="2"/>
      <c r="B196" s="22" t="str">
        <f>+$B$10</f>
        <v>Resultado por operaciones financieras y otros</v>
      </c>
      <c r="C196" s="45">
        <f>+C197-C195-C194</f>
        <v>-38.279461300000094</v>
      </c>
      <c r="D196" s="45">
        <f t="shared" ref="D196" si="5">+D197-D195-D194</f>
        <v>-24.231454000000099</v>
      </c>
      <c r="E196" s="45">
        <f t="shared" ref="E196" si="6">+E197-E195-E194</f>
        <v>-3.9942703999998912</v>
      </c>
      <c r="F196" s="45">
        <f t="shared" ref="F196" si="7">+F197-F195-F194</f>
        <v>56.34178380000003</v>
      </c>
      <c r="G196" s="45">
        <f t="shared" ref="G196" si="8">+G197-G195-G194</f>
        <v>-9.5824102999998786</v>
      </c>
    </row>
    <row r="197" spans="1:7" ht="21" customHeight="1" x14ac:dyDescent="0.5">
      <c r="A197" s="2"/>
      <c r="B197" s="53" t="s">
        <v>104</v>
      </c>
      <c r="C197" s="223">
        <v>1190.5925666999999</v>
      </c>
      <c r="D197" s="223">
        <v>1238.9248761000001</v>
      </c>
      <c r="E197" s="223">
        <v>1263.9181775000002</v>
      </c>
      <c r="F197" s="223">
        <v>1389.9996249000001</v>
      </c>
      <c r="G197" s="223">
        <v>1252.9856749</v>
      </c>
    </row>
    <row r="198" spans="1:7" ht="21" customHeight="1" x14ac:dyDescent="0.5">
      <c r="A198" s="2"/>
      <c r="B198" s="12" t="s">
        <v>146</v>
      </c>
      <c r="C198" s="45">
        <v>-498.90452670000002</v>
      </c>
      <c r="D198" s="45">
        <v>-501.82679039999994</v>
      </c>
      <c r="E198" s="45">
        <v>-511.32345700000008</v>
      </c>
      <c r="F198" s="45">
        <v>-581.87206740000011</v>
      </c>
      <c r="G198" s="45">
        <v>-486.98789019999998</v>
      </c>
    </row>
    <row r="199" spans="1:7" ht="21" customHeight="1" x14ac:dyDescent="0.5">
      <c r="A199" s="2"/>
      <c r="B199" s="12" t="s">
        <v>147</v>
      </c>
      <c r="C199" s="45">
        <v>-22.730148</v>
      </c>
      <c r="D199" s="45">
        <v>-17.616400599999999</v>
      </c>
      <c r="E199" s="45">
        <v>-14.071390999999998</v>
      </c>
      <c r="F199" s="45">
        <v>-19.463195600000006</v>
      </c>
      <c r="G199" s="45">
        <v>-11.8674836</v>
      </c>
    </row>
    <row r="200" spans="1:7" ht="21" customHeight="1" x14ac:dyDescent="0.5">
      <c r="A200" s="2"/>
      <c r="B200" s="12" t="s">
        <v>148</v>
      </c>
      <c r="C200" s="45">
        <v>-295.94776689999998</v>
      </c>
      <c r="D200" s="45">
        <v>-295.42308529999997</v>
      </c>
      <c r="E200" s="45">
        <v>-316.24361080000006</v>
      </c>
      <c r="F200" s="45">
        <v>-290.64988449999998</v>
      </c>
      <c r="G200" s="45">
        <v>-337.55129349999999</v>
      </c>
    </row>
    <row r="201" spans="1:7" ht="21" customHeight="1" x14ac:dyDescent="0.5">
      <c r="A201" s="2"/>
      <c r="B201" s="12" t="s">
        <v>70</v>
      </c>
      <c r="C201" s="45">
        <v>0</v>
      </c>
      <c r="D201" s="45">
        <v>0</v>
      </c>
      <c r="E201" s="45">
        <v>0</v>
      </c>
      <c r="F201" s="45">
        <v>0</v>
      </c>
      <c r="G201" s="45">
        <v>-10.0004879</v>
      </c>
    </row>
    <row r="202" spans="1:7" ht="21" customHeight="1" thickBot="1" x14ac:dyDescent="0.55000000000000004">
      <c r="A202" s="2"/>
      <c r="B202" s="138" t="s">
        <v>106</v>
      </c>
      <c r="C202" s="274">
        <v>373.01012509999998</v>
      </c>
      <c r="D202" s="274">
        <v>424.05859980000002</v>
      </c>
      <c r="E202" s="274">
        <v>422.2797187000001</v>
      </c>
      <c r="F202" s="274">
        <v>498.01447739999981</v>
      </c>
      <c r="G202" s="274">
        <v>406.57851970000002</v>
      </c>
    </row>
    <row r="203" spans="1:7" ht="21" customHeight="1" x14ac:dyDescent="0.5">
      <c r="A203" s="2"/>
      <c r="B203" s="50"/>
      <c r="C203" s="255"/>
      <c r="D203" s="255"/>
      <c r="E203" s="255"/>
      <c r="F203" s="255"/>
      <c r="G203" s="255"/>
    </row>
    <row r="204" spans="1:7" ht="21" customHeight="1" x14ac:dyDescent="0.5">
      <c r="A204" s="2"/>
      <c r="B204" s="50"/>
      <c r="C204" s="255"/>
      <c r="D204" s="255"/>
      <c r="E204" s="255"/>
      <c r="F204" s="255"/>
      <c r="G204" s="255"/>
    </row>
    <row r="205" spans="1:7" ht="23.5" thickBot="1" x14ac:dyDescent="0.3">
      <c r="C205" s="276" t="s">
        <v>173</v>
      </c>
      <c r="D205" s="276" t="s">
        <v>241</v>
      </c>
      <c r="E205" s="276" t="s">
        <v>242</v>
      </c>
      <c r="F205" s="276" t="s">
        <v>172</v>
      </c>
      <c r="G205" s="276" t="s">
        <v>171</v>
      </c>
    </row>
    <row r="206" spans="1:7" ht="23" x14ac:dyDescent="0.25">
      <c r="B206" s="39" t="s">
        <v>87</v>
      </c>
    </row>
    <row r="207" spans="1:7" ht="23" x14ac:dyDescent="0.25">
      <c r="B207" s="9" t="s">
        <v>326</v>
      </c>
      <c r="C207" s="45">
        <v>37340.953051199998</v>
      </c>
      <c r="D207" s="45">
        <v>37304.118290799997</v>
      </c>
      <c r="E207" s="45">
        <v>37664.514516000003</v>
      </c>
      <c r="F207" s="45">
        <v>37905.427290799998</v>
      </c>
      <c r="G207" s="45">
        <v>38776.520427299998</v>
      </c>
    </row>
    <row r="208" spans="1:7" ht="23" x14ac:dyDescent="0.25">
      <c r="B208" s="9" t="s">
        <v>6</v>
      </c>
      <c r="C208" s="13">
        <v>51717.763622600003</v>
      </c>
      <c r="D208" s="13">
        <v>52338.142503499999</v>
      </c>
      <c r="E208" s="13">
        <v>52982.579391300002</v>
      </c>
      <c r="F208" s="13">
        <v>55182.155557799997</v>
      </c>
      <c r="G208" s="13">
        <v>55913.860129599998</v>
      </c>
    </row>
    <row r="209" spans="2:7" ht="23" x14ac:dyDescent="0.25">
      <c r="B209" s="9" t="s">
        <v>327</v>
      </c>
      <c r="C209" s="13">
        <v>37387.593473100002</v>
      </c>
      <c r="D209" s="13">
        <v>37349.409355700001</v>
      </c>
      <c r="E209" s="13">
        <v>37196.996257999999</v>
      </c>
      <c r="F209" s="13">
        <v>39511.431731600002</v>
      </c>
      <c r="G209" s="13">
        <v>40015.305928499998</v>
      </c>
    </row>
    <row r="210" spans="2:7" ht="23.5" thickBot="1" x14ac:dyDescent="0.3">
      <c r="B210" s="56" t="s">
        <v>316</v>
      </c>
      <c r="C210" s="260">
        <v>14330.1701495</v>
      </c>
      <c r="D210" s="260">
        <v>14988.7331478</v>
      </c>
      <c r="E210" s="260">
        <v>15785.583133300001</v>
      </c>
      <c r="F210" s="260">
        <v>15670.723826199999</v>
      </c>
      <c r="G210" s="260">
        <v>15898.5542011</v>
      </c>
    </row>
    <row r="211" spans="2:7" ht="23" x14ac:dyDescent="0.25">
      <c r="B211" s="9"/>
      <c r="C211" s="13"/>
      <c r="D211" s="13"/>
      <c r="E211" s="13"/>
      <c r="F211" s="13"/>
      <c r="G211" s="13"/>
    </row>
    <row r="213" spans="2:7" ht="19" x14ac:dyDescent="0.25">
      <c r="B213" s="15"/>
    </row>
    <row r="214" spans="2:7" ht="23" x14ac:dyDescent="0.25">
      <c r="B214" s="9" t="s">
        <v>328</v>
      </c>
    </row>
    <row r="215" spans="2:7" ht="23" x14ac:dyDescent="0.25">
      <c r="B215" s="9" t="s">
        <v>329</v>
      </c>
    </row>
    <row r="229" spans="1:7" ht="25" customHeight="1" x14ac:dyDescent="0.25"/>
    <row r="230" spans="1:7" ht="75" customHeight="1" x14ac:dyDescent="0.5">
      <c r="A230" s="2"/>
      <c r="B230" s="2"/>
      <c r="C230" s="2"/>
      <c r="D230" s="2"/>
      <c r="E230" s="2"/>
      <c r="F230" s="2"/>
      <c r="G230" s="2"/>
    </row>
    <row r="231" spans="1:7" ht="29" x14ac:dyDescent="0.5">
      <c r="A231" s="2"/>
      <c r="B231" s="4" t="s">
        <v>332</v>
      </c>
      <c r="C231" s="5"/>
      <c r="D231" s="5"/>
      <c r="E231" s="5"/>
      <c r="F231" s="5"/>
      <c r="G231" s="5"/>
    </row>
    <row r="232" spans="1:7" ht="21" customHeight="1" x14ac:dyDescent="0.5">
      <c r="A232" s="2"/>
      <c r="B232" s="22" t="s">
        <v>169</v>
      </c>
      <c r="C232" s="5"/>
      <c r="D232" s="5"/>
      <c r="E232" s="5"/>
      <c r="F232" s="5"/>
      <c r="G232" s="5"/>
    </row>
    <row r="233" spans="1:7" ht="21" customHeight="1" thickBot="1" x14ac:dyDescent="0.55000000000000004">
      <c r="A233" s="2"/>
      <c r="B233" s="36"/>
      <c r="C233" s="7"/>
      <c r="D233" s="7"/>
      <c r="E233" s="8" t="s">
        <v>2</v>
      </c>
      <c r="F233" s="8"/>
      <c r="G233" s="5"/>
    </row>
    <row r="234" spans="1:7" ht="21" customHeight="1" thickBot="1" x14ac:dyDescent="0.55000000000000004">
      <c r="A234" s="2"/>
      <c r="B234" s="5"/>
      <c r="C234" s="59" t="s">
        <v>95</v>
      </c>
      <c r="D234" s="59" t="s">
        <v>96</v>
      </c>
      <c r="E234" s="10" t="s">
        <v>3</v>
      </c>
      <c r="F234" s="10" t="s">
        <v>0</v>
      </c>
      <c r="G234" s="254"/>
    </row>
    <row r="235" spans="1:7" ht="21" customHeight="1" x14ac:dyDescent="0.5">
      <c r="A235" s="2"/>
      <c r="B235" s="39" t="s">
        <v>141</v>
      </c>
      <c r="C235" s="9"/>
      <c r="D235" s="9"/>
      <c r="E235" s="9"/>
      <c r="F235" s="9"/>
      <c r="G235" s="5"/>
    </row>
    <row r="236" spans="1:7" ht="21" customHeight="1" x14ac:dyDescent="0.5">
      <c r="A236" s="2"/>
      <c r="B236" s="22" t="s">
        <v>103</v>
      </c>
      <c r="C236" s="45">
        <v>1828.2745158</v>
      </c>
      <c r="D236" s="45">
        <v>1819.8960109</v>
      </c>
      <c r="E236" s="45">
        <v>8.3785049000000527</v>
      </c>
      <c r="F236" s="54">
        <v>0.46038371697164165</v>
      </c>
      <c r="G236" s="5"/>
    </row>
    <row r="237" spans="1:7" ht="21" customHeight="1" x14ac:dyDescent="0.5">
      <c r="A237" s="2"/>
      <c r="B237" s="22" t="s">
        <v>143</v>
      </c>
      <c r="C237" s="45">
        <v>532.4041459</v>
      </c>
      <c r="D237" s="45">
        <v>554.2441824</v>
      </c>
      <c r="E237" s="45">
        <v>-21.840036499999997</v>
      </c>
      <c r="F237" s="54">
        <v>-3.940508027603971</v>
      </c>
      <c r="G237" s="5"/>
    </row>
    <row r="238" spans="1:7" ht="21" customHeight="1" x14ac:dyDescent="0.5">
      <c r="A238" s="2"/>
      <c r="B238" s="22" t="str">
        <f>+$B$10</f>
        <v>Resultado por operaciones financieras y otros</v>
      </c>
      <c r="C238" s="45">
        <f>+C239-C237-C236</f>
        <v>-47.138030599999865</v>
      </c>
      <c r="D238" s="45">
        <f t="shared" ref="D238" si="9">+D239-D237-D236</f>
        <v>-23.174414800000022</v>
      </c>
      <c r="E238" s="45">
        <f t="shared" ref="E238" si="10">+E239-E237-E236</f>
        <v>-23.963615799999843</v>
      </c>
      <c r="F238" s="54">
        <f>IF(ISERR(+C238/D238-1)*100,"—",IF((+C238/D238-1)*100&lt;-100,"—",IF((+C238/D238-1)*100&gt;999,"—",(+C238/D238-1)*100)))</f>
        <v>103.40548405131602</v>
      </c>
      <c r="G238" s="5"/>
    </row>
    <row r="239" spans="1:7" ht="21" customHeight="1" x14ac:dyDescent="0.5">
      <c r="A239" s="2"/>
      <c r="B239" s="53" t="s">
        <v>104</v>
      </c>
      <c r="C239" s="223">
        <v>2313.5406311000002</v>
      </c>
      <c r="D239" s="223">
        <v>2350.9657784999999</v>
      </c>
      <c r="E239" s="223">
        <v>-37.425147399999787</v>
      </c>
      <c r="F239" s="46">
        <v>-1.5919052392110262</v>
      </c>
      <c r="G239" s="5"/>
    </row>
    <row r="240" spans="1:7" ht="21" customHeight="1" x14ac:dyDescent="0.5">
      <c r="A240" s="2"/>
      <c r="B240" s="12" t="s">
        <v>146</v>
      </c>
      <c r="C240" s="45">
        <v>-822.1876413</v>
      </c>
      <c r="D240" s="45">
        <v>-825.8368759</v>
      </c>
      <c r="E240" s="45">
        <v>3.6492345999999998</v>
      </c>
      <c r="F240" s="54">
        <v>-0.44188322252176626</v>
      </c>
      <c r="G240" s="5"/>
    </row>
    <row r="241" spans="1:7" ht="21" customHeight="1" x14ac:dyDescent="0.5">
      <c r="A241" s="2"/>
      <c r="B241" s="12" t="s">
        <v>147</v>
      </c>
      <c r="C241" s="45">
        <v>-182.3126954</v>
      </c>
      <c r="D241" s="45">
        <v>-170.10071439999999</v>
      </c>
      <c r="E241" s="45">
        <v>-12.211981000000009</v>
      </c>
      <c r="F241" s="54">
        <v>7.1792649684486047</v>
      </c>
      <c r="G241" s="5"/>
    </row>
    <row r="242" spans="1:7" ht="21" customHeight="1" x14ac:dyDescent="0.5">
      <c r="A242" s="2"/>
      <c r="B242" s="12" t="s">
        <v>148</v>
      </c>
      <c r="C242" s="45">
        <v>-956.16102100000001</v>
      </c>
      <c r="D242" s="45">
        <v>-982.18323429999998</v>
      </c>
      <c r="E242" s="45">
        <v>26.022213299999976</v>
      </c>
      <c r="F242" s="54">
        <v>-2.6494255237970901</v>
      </c>
      <c r="G242" s="5"/>
    </row>
    <row r="243" spans="1:7" ht="21" customHeight="1" x14ac:dyDescent="0.5">
      <c r="A243" s="2"/>
      <c r="B243" s="12" t="s">
        <v>70</v>
      </c>
      <c r="C243" s="45">
        <v>-3.8136166</v>
      </c>
      <c r="D243" s="45">
        <v>0</v>
      </c>
      <c r="E243" s="45">
        <v>-3.8136166</v>
      </c>
      <c r="F243" s="45" t="s">
        <v>152</v>
      </c>
      <c r="G243" s="5"/>
    </row>
    <row r="244" spans="1:7" ht="21" customHeight="1" thickBot="1" x14ac:dyDescent="0.55000000000000004">
      <c r="A244" s="2"/>
      <c r="B244" s="138" t="s">
        <v>106</v>
      </c>
      <c r="C244" s="274">
        <v>349.0656568</v>
      </c>
      <c r="D244" s="274">
        <v>372.84495390000001</v>
      </c>
      <c r="E244" s="274">
        <v>-23.779297100000008</v>
      </c>
      <c r="F244" s="275">
        <v>-6.3777977551434972</v>
      </c>
      <c r="G244" s="5"/>
    </row>
    <row r="245" spans="1:7" ht="21" customHeight="1" x14ac:dyDescent="0.5">
      <c r="A245" s="2"/>
      <c r="B245" s="12"/>
      <c r="C245" s="45"/>
      <c r="D245" s="45"/>
      <c r="E245" s="45"/>
      <c r="F245" s="54"/>
      <c r="G245" s="5"/>
    </row>
    <row r="246" spans="1:7" ht="18" customHeight="1" x14ac:dyDescent="0.25"/>
    <row r="247" spans="1:7" ht="18" customHeight="1" thickBot="1" x14ac:dyDescent="0.3">
      <c r="E247" s="8" t="s">
        <v>2</v>
      </c>
      <c r="F247" s="8"/>
    </row>
    <row r="248" spans="1:7" ht="18" customHeight="1" thickBot="1" x14ac:dyDescent="0.3">
      <c r="C248" s="276" t="s">
        <v>171</v>
      </c>
      <c r="D248" s="276" t="s">
        <v>173</v>
      </c>
      <c r="E248" s="10" t="s">
        <v>3</v>
      </c>
      <c r="F248" s="10" t="s">
        <v>0</v>
      </c>
    </row>
    <row r="249" spans="1:7" ht="21" customHeight="1" x14ac:dyDescent="0.25">
      <c r="B249" s="39" t="s">
        <v>87</v>
      </c>
    </row>
    <row r="250" spans="1:7" ht="21" customHeight="1" x14ac:dyDescent="0.25">
      <c r="B250" s="9" t="s">
        <v>326</v>
      </c>
      <c r="C250" s="13">
        <v>68778.949230500002</v>
      </c>
      <c r="D250" s="13">
        <v>68088.007861200007</v>
      </c>
      <c r="E250" s="13">
        <v>690.94136929999513</v>
      </c>
      <c r="F250" s="14">
        <v>1.0147768909739663</v>
      </c>
    </row>
    <row r="251" spans="1:7" ht="21" customHeight="1" x14ac:dyDescent="0.25">
      <c r="B251" s="9" t="s">
        <v>6</v>
      </c>
      <c r="C251" s="13">
        <v>88053.212677400006</v>
      </c>
      <c r="D251" s="13">
        <v>79450.123064500003</v>
      </c>
      <c r="E251" s="13">
        <v>8603.089612900003</v>
      </c>
      <c r="F251" s="14">
        <v>10.828289851628996</v>
      </c>
    </row>
    <row r="252" spans="1:7" ht="21" customHeight="1" x14ac:dyDescent="0.25">
      <c r="B252" s="9" t="s">
        <v>327</v>
      </c>
      <c r="C252" s="13">
        <v>61414.622043900003</v>
      </c>
      <c r="D252" s="13">
        <v>57297.037835299998</v>
      </c>
      <c r="E252" s="13">
        <v>4117.5842086000048</v>
      </c>
      <c r="F252" s="14">
        <v>7.1863823404553244</v>
      </c>
      <c r="G252" s="205"/>
    </row>
    <row r="253" spans="1:7" ht="21" customHeight="1" thickBot="1" x14ac:dyDescent="0.3">
      <c r="B253" s="56" t="s">
        <v>316</v>
      </c>
      <c r="C253" s="260">
        <v>26638.5906335</v>
      </c>
      <c r="D253" s="260">
        <v>22153.085229200002</v>
      </c>
      <c r="E253" s="260">
        <v>4485.5054042999982</v>
      </c>
      <c r="F253" s="261">
        <v>20.247768461557893</v>
      </c>
      <c r="G253" s="205"/>
    </row>
    <row r="254" spans="1:7" ht="18" customHeight="1" x14ac:dyDescent="0.45">
      <c r="B254" s="57"/>
      <c r="C254" s="262"/>
      <c r="D254" s="262"/>
      <c r="E254" s="262"/>
      <c r="F254" s="181"/>
      <c r="G254" s="205"/>
    </row>
    <row r="255" spans="1:7" ht="18" customHeight="1" x14ac:dyDescent="0.45">
      <c r="B255" s="57"/>
      <c r="C255" s="262"/>
      <c r="D255" s="262"/>
      <c r="E255" s="262"/>
      <c r="F255" s="181"/>
      <c r="G255" s="205"/>
    </row>
    <row r="256" spans="1:7" ht="23" x14ac:dyDescent="0.25">
      <c r="B256" s="9"/>
    </row>
    <row r="257" spans="1:7" ht="23" x14ac:dyDescent="0.25">
      <c r="B257" s="9" t="s">
        <v>328</v>
      </c>
    </row>
    <row r="258" spans="1:7" ht="23" x14ac:dyDescent="0.25">
      <c r="B258" s="9" t="s">
        <v>329</v>
      </c>
    </row>
    <row r="259" spans="1:7" ht="23" x14ac:dyDescent="0.25">
      <c r="B259" s="9"/>
    </row>
    <row r="260" spans="1:7" ht="23" x14ac:dyDescent="0.25">
      <c r="B260" s="9"/>
    </row>
    <row r="264" spans="1:7" ht="75" customHeight="1" x14ac:dyDescent="0.25"/>
    <row r="265" spans="1:7" ht="29" x14ac:dyDescent="0.5">
      <c r="A265" s="2"/>
      <c r="B265" s="4" t="s">
        <v>332</v>
      </c>
      <c r="C265" s="5"/>
      <c r="D265" s="5"/>
      <c r="E265" s="5"/>
      <c r="F265" s="5"/>
      <c r="G265" s="5"/>
    </row>
    <row r="266" spans="1:7" ht="21" customHeight="1" x14ac:dyDescent="0.5">
      <c r="A266" s="2"/>
      <c r="B266" s="22" t="s">
        <v>169</v>
      </c>
      <c r="C266" s="5"/>
      <c r="D266" s="5"/>
      <c r="E266" s="5"/>
      <c r="F266" s="5"/>
      <c r="G266" s="5"/>
    </row>
    <row r="267" spans="1:7" ht="21" customHeight="1" x14ac:dyDescent="0.5">
      <c r="A267" s="2"/>
      <c r="B267" s="5"/>
      <c r="C267" s="5"/>
      <c r="D267" s="5"/>
      <c r="E267" s="5"/>
      <c r="F267" s="5"/>
      <c r="G267" s="5"/>
    </row>
    <row r="268" spans="1:7" ht="21" customHeight="1" thickBot="1" x14ac:dyDescent="0.55000000000000004">
      <c r="A268" s="2"/>
      <c r="B268" s="9"/>
      <c r="C268" s="59" t="s">
        <v>96</v>
      </c>
      <c r="D268" s="59" t="s">
        <v>166</v>
      </c>
      <c r="E268" s="59" t="s">
        <v>167</v>
      </c>
      <c r="F268" s="59" t="s">
        <v>168</v>
      </c>
      <c r="G268" s="59" t="s">
        <v>95</v>
      </c>
    </row>
    <row r="269" spans="1:7" ht="21" customHeight="1" x14ac:dyDescent="0.5">
      <c r="A269" s="2"/>
      <c r="B269" s="39" t="s">
        <v>141</v>
      </c>
      <c r="C269" s="9"/>
      <c r="D269" s="9"/>
      <c r="E269" s="9"/>
      <c r="F269" s="9"/>
      <c r="G269" s="268"/>
    </row>
    <row r="270" spans="1:7" ht="21" customHeight="1" x14ac:dyDescent="0.5">
      <c r="A270" s="2"/>
      <c r="B270" s="22" t="s">
        <v>103</v>
      </c>
      <c r="C270" s="45">
        <v>1819.8960109</v>
      </c>
      <c r="D270" s="45">
        <v>1876.0458761</v>
      </c>
      <c r="E270" s="45">
        <v>1831.8386561999996</v>
      </c>
      <c r="F270" s="45">
        <v>1845.3225417000003</v>
      </c>
      <c r="G270" s="45">
        <v>1828.2745158</v>
      </c>
    </row>
    <row r="271" spans="1:7" ht="21" customHeight="1" x14ac:dyDescent="0.5">
      <c r="A271" s="2"/>
      <c r="B271" s="22" t="s">
        <v>143</v>
      </c>
      <c r="C271" s="45">
        <v>554.2441824</v>
      </c>
      <c r="D271" s="45">
        <v>552.70679130000008</v>
      </c>
      <c r="E271" s="45">
        <v>552.19731929999989</v>
      </c>
      <c r="F271" s="45">
        <v>584.84301359999995</v>
      </c>
      <c r="G271" s="45">
        <v>532.4041459</v>
      </c>
    </row>
    <row r="272" spans="1:7" ht="21" customHeight="1" x14ac:dyDescent="0.5">
      <c r="A272" s="2"/>
      <c r="B272" s="22" t="str">
        <f>+$B$10</f>
        <v>Resultado por operaciones financieras y otros</v>
      </c>
      <c r="C272" s="45">
        <f>+C273-C271-C270</f>
        <v>-23.174414800000022</v>
      </c>
      <c r="D272" s="45">
        <f t="shared" ref="D272" si="11">+D273-D271-D270</f>
        <v>-65.087821600000098</v>
      </c>
      <c r="E272" s="45">
        <f t="shared" ref="E272" si="12">+E273-E271-E270</f>
        <v>-57.390130099999169</v>
      </c>
      <c r="F272" s="45">
        <f t="shared" ref="F272" si="13">+F273-F271-F270</f>
        <v>-65.658776700000317</v>
      </c>
      <c r="G272" s="45">
        <f t="shared" ref="G272" si="14">+G273-G271-G270</f>
        <v>-47.138030599999865</v>
      </c>
    </row>
    <row r="273" spans="1:7" ht="21" customHeight="1" x14ac:dyDescent="0.5">
      <c r="A273" s="2"/>
      <c r="B273" s="53" t="s">
        <v>104</v>
      </c>
      <c r="C273" s="223">
        <v>2350.9657784999999</v>
      </c>
      <c r="D273" s="223">
        <v>2363.6648458</v>
      </c>
      <c r="E273" s="223">
        <v>2326.6458454000003</v>
      </c>
      <c r="F273" s="223">
        <v>2364.5067786</v>
      </c>
      <c r="G273" s="223">
        <v>2313.5406311000002</v>
      </c>
    </row>
    <row r="274" spans="1:7" ht="21" customHeight="1" x14ac:dyDescent="0.5">
      <c r="A274" s="2"/>
      <c r="B274" s="12" t="s">
        <v>146</v>
      </c>
      <c r="C274" s="45">
        <v>-825.8368759</v>
      </c>
      <c r="D274" s="45">
        <v>-818.25872260000006</v>
      </c>
      <c r="E274" s="45">
        <v>-808.56952330000013</v>
      </c>
      <c r="F274" s="45">
        <v>-826.76062679999995</v>
      </c>
      <c r="G274" s="45">
        <v>-822.1876413</v>
      </c>
    </row>
    <row r="275" spans="1:7" ht="21" customHeight="1" x14ac:dyDescent="0.5">
      <c r="A275" s="2"/>
      <c r="B275" s="12" t="s">
        <v>147</v>
      </c>
      <c r="C275" s="45">
        <v>-170.10071439999999</v>
      </c>
      <c r="D275" s="45">
        <v>-195.51182930000002</v>
      </c>
      <c r="E275" s="45">
        <v>-163.75078309999998</v>
      </c>
      <c r="F275" s="45">
        <v>-227.00201630000004</v>
      </c>
      <c r="G275" s="45">
        <v>-182.3126954</v>
      </c>
    </row>
    <row r="276" spans="1:7" ht="21" customHeight="1" x14ac:dyDescent="0.5">
      <c r="A276" s="2"/>
      <c r="B276" s="12" t="s">
        <v>148</v>
      </c>
      <c r="C276" s="45">
        <v>-982.18323429999998</v>
      </c>
      <c r="D276" s="45">
        <v>-1033.5165249000001</v>
      </c>
      <c r="E276" s="45">
        <v>-912.5429286000001</v>
      </c>
      <c r="F276" s="45">
        <v>-928.98220579999997</v>
      </c>
      <c r="G276" s="45">
        <v>-956.16102100000001</v>
      </c>
    </row>
    <row r="277" spans="1:7" s="45" customFormat="1" ht="21" customHeight="1" x14ac:dyDescent="0.5">
      <c r="A277" s="2"/>
      <c r="B277" s="12" t="s">
        <v>70</v>
      </c>
      <c r="C277" s="45">
        <v>0</v>
      </c>
      <c r="D277" s="45">
        <v>0</v>
      </c>
      <c r="E277" s="45">
        <v>-7.5228171000000001</v>
      </c>
      <c r="F277" s="45">
        <v>-4.0835903</v>
      </c>
      <c r="G277" s="45">
        <v>-3.8136166</v>
      </c>
    </row>
    <row r="278" spans="1:7" ht="21" customHeight="1" thickBot="1" x14ac:dyDescent="0.55000000000000004">
      <c r="A278" s="2"/>
      <c r="B278" s="138" t="s">
        <v>106</v>
      </c>
      <c r="C278" s="274">
        <v>372.84495390000001</v>
      </c>
      <c r="D278" s="274">
        <v>316.377769</v>
      </c>
      <c r="E278" s="274">
        <v>434.25979329999996</v>
      </c>
      <c r="F278" s="274">
        <v>377.67833940000014</v>
      </c>
      <c r="G278" s="274">
        <v>349.0656568</v>
      </c>
    </row>
    <row r="279" spans="1:7" ht="21" customHeight="1" x14ac:dyDescent="0.5">
      <c r="A279" s="2"/>
      <c r="B279" s="50"/>
      <c r="C279" s="255"/>
      <c r="D279" s="255"/>
      <c r="E279" s="255"/>
      <c r="F279" s="255"/>
      <c r="G279" s="255"/>
    </row>
    <row r="280" spans="1:7" ht="21" customHeight="1" x14ac:dyDescent="0.5">
      <c r="A280" s="2"/>
      <c r="B280" s="50"/>
      <c r="C280" s="255"/>
      <c r="D280" s="255"/>
      <c r="E280" s="255"/>
      <c r="F280" s="255"/>
      <c r="G280" s="255"/>
    </row>
    <row r="281" spans="1:7" ht="23.5" thickBot="1" x14ac:dyDescent="0.3">
      <c r="C281" s="276" t="s">
        <v>173</v>
      </c>
      <c r="D281" s="276" t="s">
        <v>241</v>
      </c>
      <c r="E281" s="276" t="s">
        <v>242</v>
      </c>
      <c r="F281" s="276" t="s">
        <v>172</v>
      </c>
      <c r="G281" s="276" t="s">
        <v>171</v>
      </c>
    </row>
    <row r="282" spans="1:7" ht="23" x14ac:dyDescent="0.25">
      <c r="B282" s="39" t="s">
        <v>87</v>
      </c>
    </row>
    <row r="283" spans="1:7" ht="23" x14ac:dyDescent="0.25">
      <c r="B283" s="9" t="s">
        <v>326</v>
      </c>
      <c r="C283" s="45">
        <v>68088.007861200007</v>
      </c>
      <c r="D283" s="45">
        <v>67168.047008900001</v>
      </c>
      <c r="E283" s="45">
        <v>68990.6364837</v>
      </c>
      <c r="F283" s="45">
        <v>70466.516008899998</v>
      </c>
      <c r="G283" s="45">
        <v>68778.949230500002</v>
      </c>
    </row>
    <row r="284" spans="1:7" ht="23" x14ac:dyDescent="0.25">
      <c r="B284" s="9" t="s">
        <v>6</v>
      </c>
      <c r="C284" s="13">
        <v>79450.123064500003</v>
      </c>
      <c r="D284" s="13">
        <v>80271.375843599992</v>
      </c>
      <c r="E284" s="13">
        <v>84080.958283900007</v>
      </c>
      <c r="F284" s="13">
        <v>86753.290197800001</v>
      </c>
      <c r="G284" s="13">
        <v>88053.212677400006</v>
      </c>
    </row>
    <row r="285" spans="1:7" ht="23" x14ac:dyDescent="0.25">
      <c r="B285" s="9" t="s">
        <v>327</v>
      </c>
      <c r="C285" s="13">
        <v>57297.037835299998</v>
      </c>
      <c r="D285" s="13">
        <v>58875.1842168</v>
      </c>
      <c r="E285" s="13">
        <v>60335.463791100003</v>
      </c>
      <c r="F285" s="13">
        <v>62571.689561599997</v>
      </c>
      <c r="G285" s="13">
        <v>61414.622043900003</v>
      </c>
    </row>
    <row r="286" spans="1:7" ht="23.5" thickBot="1" x14ac:dyDescent="0.3">
      <c r="B286" s="56" t="s">
        <v>316</v>
      </c>
      <c r="C286" s="260">
        <v>22153.085229200002</v>
      </c>
      <c r="D286" s="260">
        <v>21396.191626799999</v>
      </c>
      <c r="E286" s="260">
        <v>23745.4944928</v>
      </c>
      <c r="F286" s="260">
        <v>24181.600636200001</v>
      </c>
      <c r="G286" s="260">
        <v>26638.5906335</v>
      </c>
    </row>
    <row r="287" spans="1:7" ht="23" x14ac:dyDescent="0.25">
      <c r="B287" s="9"/>
      <c r="C287" s="13"/>
      <c r="D287" s="13"/>
      <c r="E287" s="13"/>
      <c r="F287" s="13"/>
      <c r="G287" s="13"/>
    </row>
    <row r="289" spans="2:2" ht="19" x14ac:dyDescent="0.25">
      <c r="B289" s="15"/>
    </row>
    <row r="290" spans="2:2" ht="23" x14ac:dyDescent="0.25">
      <c r="B290" s="9" t="s">
        <v>328</v>
      </c>
    </row>
    <row r="291" spans="2:2" ht="23" x14ac:dyDescent="0.25">
      <c r="B291" s="9" t="s">
        <v>329</v>
      </c>
    </row>
  </sheetData>
  <printOptions horizontalCentered="1"/>
  <pageMargins left="0.39370078740157483" right="0.39370078740157483" top="0.39370078740157483" bottom="0.39370078740157483" header="0" footer="0"/>
  <pageSetup paperSize="9" scale="45" fitToHeight="2" orientation="portrait" r:id="rId1"/>
  <headerFooter alignWithMargins="0"/>
  <rowBreaks count="3" manualBreakCount="3">
    <brk id="77" max="9" man="1"/>
    <brk id="153" max="9" man="1"/>
    <brk id="229" max="9"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6A41F-59B2-4FE5-A3C6-04FBE42F9AF6}">
  <sheetPr>
    <pageSetUpPr autoPageBreaks="0"/>
  </sheetPr>
  <dimension ref="A1:G291"/>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7" ht="25" customHeight="1" x14ac:dyDescent="0.5">
      <c r="A1" s="2"/>
    </row>
    <row r="2" spans="1:7" ht="75" customHeight="1" x14ac:dyDescent="0.5">
      <c r="A2" s="2"/>
      <c r="B2" s="2"/>
      <c r="C2" s="2"/>
      <c r="D2" s="2"/>
      <c r="E2" s="2"/>
      <c r="F2" s="2"/>
      <c r="G2" s="2"/>
    </row>
    <row r="3" spans="1:7" ht="29" x14ac:dyDescent="0.5">
      <c r="A3" s="2"/>
      <c r="B3" s="4" t="s">
        <v>325</v>
      </c>
      <c r="C3" s="5"/>
      <c r="D3" s="5"/>
      <c r="E3" s="5"/>
      <c r="F3" s="5"/>
      <c r="G3" s="5"/>
    </row>
    <row r="4" spans="1:7" ht="21" customHeight="1" x14ac:dyDescent="0.5">
      <c r="A4" s="2"/>
      <c r="B4" s="22" t="s">
        <v>142</v>
      </c>
      <c r="C4" s="5"/>
      <c r="D4" s="5"/>
      <c r="E4" s="5"/>
      <c r="F4" s="5"/>
      <c r="G4" s="5"/>
    </row>
    <row r="5" spans="1:7" ht="21" customHeight="1" thickBot="1" x14ac:dyDescent="0.55000000000000004">
      <c r="A5" s="2"/>
      <c r="B5" s="36"/>
      <c r="C5" s="7"/>
      <c r="D5" s="7"/>
      <c r="E5" s="8" t="s">
        <v>2</v>
      </c>
      <c r="F5" s="8"/>
      <c r="G5" s="5"/>
    </row>
    <row r="6" spans="1:7" ht="21" customHeight="1" thickBot="1" x14ac:dyDescent="0.55000000000000004">
      <c r="A6" s="2"/>
      <c r="B6" s="5"/>
      <c r="C6" s="59" t="s">
        <v>95</v>
      </c>
      <c r="D6" s="59" t="s">
        <v>96</v>
      </c>
      <c r="E6" s="10" t="s">
        <v>3</v>
      </c>
      <c r="F6" s="10" t="s">
        <v>0</v>
      </c>
      <c r="G6" s="254"/>
    </row>
    <row r="7" spans="1:7" ht="21" customHeight="1" x14ac:dyDescent="0.5">
      <c r="A7" s="2"/>
      <c r="B7" s="39" t="s">
        <v>141</v>
      </c>
      <c r="C7" s="9"/>
      <c r="D7" s="9"/>
      <c r="E7" s="9"/>
      <c r="F7" s="9"/>
      <c r="G7" s="5"/>
    </row>
    <row r="8" spans="1:7" ht="21" customHeight="1" x14ac:dyDescent="0.5">
      <c r="A8" s="2"/>
      <c r="B8" s="22" t="s">
        <v>103</v>
      </c>
      <c r="C8" s="45">
        <v>1476.5929819999999</v>
      </c>
      <c r="D8" s="45">
        <v>1484.7050099999999</v>
      </c>
      <c r="E8" s="45">
        <v>-8.1120280000000093</v>
      </c>
      <c r="F8" s="54">
        <v>-0.54637304685864907</v>
      </c>
      <c r="G8" s="5"/>
    </row>
    <row r="9" spans="1:7" ht="21" customHeight="1" x14ac:dyDescent="0.5">
      <c r="A9" s="2"/>
      <c r="B9" s="22" t="s">
        <v>143</v>
      </c>
      <c r="C9" s="45">
        <v>344.09154000000001</v>
      </c>
      <c r="D9" s="45">
        <v>322.13754999999998</v>
      </c>
      <c r="E9" s="45">
        <v>21.953990000000033</v>
      </c>
      <c r="F9" s="54">
        <v>6.8150980846535996</v>
      </c>
      <c r="G9" s="5"/>
    </row>
    <row r="10" spans="1:7" ht="21" customHeight="1" x14ac:dyDescent="0.5">
      <c r="A10" s="2"/>
      <c r="B10" s="22" t="str">
        <f>+RCB_por_país_EUR!$B$197</f>
        <v>Resultado por operaciones financieras y otros</v>
      </c>
      <c r="C10" s="45">
        <f>+C11-C9-C8</f>
        <v>86.831573000000162</v>
      </c>
      <c r="D10" s="45">
        <f t="shared" ref="D10:E10" si="0">+D11-D9-D8</f>
        <v>13.128266800000119</v>
      </c>
      <c r="E10" s="45">
        <f t="shared" si="0"/>
        <v>73.703306199999986</v>
      </c>
      <c r="F10" s="54">
        <f>IF(ISERR(+C10/D10-1)*100,"—",IF((+C10/D10-1)*100&lt;-100,"—",IF((+C10/D10-1)*100&gt;999,"—",(+C10/D10-1)*100)))</f>
        <v>561.40926538756344</v>
      </c>
      <c r="G10" s="5"/>
    </row>
    <row r="11" spans="1:7" ht="21" customHeight="1" x14ac:dyDescent="0.5">
      <c r="A11" s="2"/>
      <c r="B11" s="53" t="s">
        <v>104</v>
      </c>
      <c r="C11" s="223">
        <v>1907.516095</v>
      </c>
      <c r="D11" s="223">
        <v>1819.9708267999999</v>
      </c>
      <c r="E11" s="223">
        <v>87.54526820000001</v>
      </c>
      <c r="F11" s="46">
        <v>4.8102566761428935</v>
      </c>
      <c r="G11" s="5"/>
    </row>
    <row r="12" spans="1:7" ht="21" customHeight="1" x14ac:dyDescent="0.5">
      <c r="A12" s="2"/>
      <c r="B12" s="12" t="s">
        <v>146</v>
      </c>
      <c r="C12" s="45">
        <v>-562.83783000000005</v>
      </c>
      <c r="D12" s="45">
        <v>-597.88640999999996</v>
      </c>
      <c r="E12" s="45">
        <v>35.048579999999902</v>
      </c>
      <c r="F12" s="54">
        <v>-5.8620800563103455</v>
      </c>
      <c r="G12" s="5"/>
    </row>
    <row r="13" spans="1:7" ht="21" customHeight="1" x14ac:dyDescent="0.5">
      <c r="A13" s="2"/>
      <c r="B13" s="12" t="s">
        <v>147</v>
      </c>
      <c r="C13" s="45">
        <v>-45.886152000000003</v>
      </c>
      <c r="D13" s="45">
        <v>-58.377826800000001</v>
      </c>
      <c r="E13" s="45">
        <v>12.491674799999998</v>
      </c>
      <c r="F13" s="54">
        <v>-21.397978453010857</v>
      </c>
      <c r="G13" s="5"/>
    </row>
    <row r="14" spans="1:7" ht="21" customHeight="1" x14ac:dyDescent="0.5">
      <c r="A14" s="2"/>
      <c r="B14" s="12" t="s">
        <v>148</v>
      </c>
      <c r="C14" s="45">
        <v>-117.324315</v>
      </c>
      <c r="D14" s="45">
        <v>-298.53823</v>
      </c>
      <c r="E14" s="45">
        <v>181.21391499999999</v>
      </c>
      <c r="F14" s="54">
        <v>-60.700405103895733</v>
      </c>
      <c r="G14" s="5"/>
    </row>
    <row r="15" spans="1:7" ht="21" customHeight="1" x14ac:dyDescent="0.5">
      <c r="A15" s="2"/>
      <c r="B15" s="12" t="s">
        <v>70</v>
      </c>
      <c r="C15" s="45">
        <v>-20.812778000000002</v>
      </c>
      <c r="D15" s="45">
        <v>-44.106355999999998</v>
      </c>
      <c r="E15" s="45">
        <v>23.293577999999997</v>
      </c>
      <c r="F15" s="54">
        <v>-52.812293085377533</v>
      </c>
      <c r="G15" s="5"/>
    </row>
    <row r="16" spans="1:7" ht="21" customHeight="1" thickBot="1" x14ac:dyDescent="0.55000000000000004">
      <c r="A16" s="2"/>
      <c r="B16" s="138" t="s">
        <v>106</v>
      </c>
      <c r="C16" s="274">
        <v>1160.6550199999999</v>
      </c>
      <c r="D16" s="274">
        <v>821.062004</v>
      </c>
      <c r="E16" s="274">
        <v>339.59301599999992</v>
      </c>
      <c r="F16" s="275">
        <v>41.360215713988872</v>
      </c>
      <c r="G16" s="5"/>
    </row>
    <row r="17" spans="1:7" ht="21" customHeight="1" x14ac:dyDescent="0.5">
      <c r="A17" s="2"/>
      <c r="B17" s="12"/>
      <c r="C17" s="45"/>
      <c r="D17" s="45"/>
      <c r="E17" s="45"/>
      <c r="F17" s="54"/>
      <c r="G17" s="5"/>
    </row>
    <row r="18" spans="1:7" ht="18" customHeight="1" x14ac:dyDescent="0.25">
      <c r="B18" s="15"/>
      <c r="C18" s="257"/>
      <c r="D18" s="257"/>
      <c r="E18" s="257"/>
      <c r="F18" s="258"/>
    </row>
    <row r="19" spans="1:7" ht="18" customHeight="1" thickBot="1" x14ac:dyDescent="0.3">
      <c r="E19" s="8" t="s">
        <v>2</v>
      </c>
      <c r="F19" s="8"/>
    </row>
    <row r="20" spans="1:7" ht="18" customHeight="1" thickBot="1" x14ac:dyDescent="0.3">
      <c r="C20" s="276" t="s">
        <v>171</v>
      </c>
      <c r="D20" s="276" t="s">
        <v>173</v>
      </c>
      <c r="E20" s="10" t="s">
        <v>3</v>
      </c>
      <c r="F20" s="10" t="s">
        <v>0</v>
      </c>
    </row>
    <row r="21" spans="1:7" ht="21" customHeight="1" x14ac:dyDescent="0.25">
      <c r="B21" s="39" t="s">
        <v>87</v>
      </c>
    </row>
    <row r="22" spans="1:7" ht="21" customHeight="1" x14ac:dyDescent="0.25">
      <c r="B22" s="9" t="s">
        <v>326</v>
      </c>
      <c r="C22" s="13">
        <v>158161.60665559999</v>
      </c>
      <c r="D22" s="13">
        <v>157266.33962000001</v>
      </c>
      <c r="E22" s="13">
        <v>895.26703559997259</v>
      </c>
      <c r="F22" s="14">
        <v>0.56926805682842951</v>
      </c>
    </row>
    <row r="23" spans="1:7" ht="21" customHeight="1" x14ac:dyDescent="0.25">
      <c r="B23" s="9" t="s">
        <v>6</v>
      </c>
      <c r="C23" s="13">
        <v>282630.00260800001</v>
      </c>
      <c r="D23" s="13">
        <v>263958.38101999997</v>
      </c>
      <c r="E23" s="13">
        <v>18671.621588000038</v>
      </c>
      <c r="F23" s="14">
        <v>7.0736990868970739</v>
      </c>
    </row>
    <row r="24" spans="1:7" ht="21" customHeight="1" x14ac:dyDescent="0.25">
      <c r="B24" s="9" t="s">
        <v>327</v>
      </c>
      <c r="C24" s="13">
        <v>230563.80264800001</v>
      </c>
      <c r="D24" s="13">
        <v>218201.11533</v>
      </c>
      <c r="E24" s="13">
        <v>12362.687318000011</v>
      </c>
      <c r="F24" s="14">
        <v>5.6657305803882352</v>
      </c>
      <c r="G24" s="205"/>
    </row>
    <row r="25" spans="1:7" ht="21" customHeight="1" thickBot="1" x14ac:dyDescent="0.3">
      <c r="B25" s="56" t="s">
        <v>316</v>
      </c>
      <c r="C25" s="260">
        <v>52066.199959999998</v>
      </c>
      <c r="D25" s="260">
        <v>45757.26569</v>
      </c>
      <c r="E25" s="260">
        <v>6308.9342699999979</v>
      </c>
      <c r="F25" s="261">
        <v>13.787830576989178</v>
      </c>
      <c r="G25" s="205"/>
    </row>
    <row r="26" spans="1:7" ht="18" customHeight="1" x14ac:dyDescent="0.45">
      <c r="B26" s="57"/>
      <c r="C26" s="262"/>
      <c r="D26" s="262"/>
      <c r="E26" s="262"/>
      <c r="F26" s="181"/>
      <c r="G26" s="205"/>
    </row>
    <row r="27" spans="1:7" ht="23" x14ac:dyDescent="0.25">
      <c r="B27" s="9"/>
    </row>
    <row r="28" spans="1:7" ht="23" x14ac:dyDescent="0.25">
      <c r="B28" s="9" t="s">
        <v>328</v>
      </c>
    </row>
    <row r="29" spans="1:7" ht="23" x14ac:dyDescent="0.25">
      <c r="B29" s="9" t="s">
        <v>329</v>
      </c>
    </row>
    <row r="30" spans="1:7" ht="23" x14ac:dyDescent="0.25">
      <c r="B30" s="9"/>
    </row>
    <row r="31" spans="1:7" ht="23" x14ac:dyDescent="0.25">
      <c r="B31" s="9"/>
    </row>
    <row r="32" spans="1:7" ht="23" x14ac:dyDescent="0.25">
      <c r="B32" s="9"/>
    </row>
    <row r="36" spans="1:7" ht="75" customHeight="1" x14ac:dyDescent="0.25"/>
    <row r="37" spans="1:7" ht="29" x14ac:dyDescent="0.5">
      <c r="A37" s="2"/>
      <c r="B37" s="4" t="s">
        <v>325</v>
      </c>
      <c r="C37" s="5"/>
      <c r="D37" s="5"/>
      <c r="E37" s="5"/>
      <c r="F37" s="5"/>
      <c r="G37" s="5"/>
    </row>
    <row r="38" spans="1:7" ht="21" customHeight="1" x14ac:dyDescent="0.5">
      <c r="A38" s="2"/>
      <c r="B38" s="22" t="s">
        <v>142</v>
      </c>
      <c r="C38" s="5"/>
      <c r="D38" s="5"/>
      <c r="E38" s="5"/>
      <c r="F38" s="5"/>
      <c r="G38" s="5"/>
    </row>
    <row r="39" spans="1:7" ht="21" customHeight="1" x14ac:dyDescent="0.5">
      <c r="A39" s="2"/>
      <c r="B39" s="5"/>
      <c r="C39" s="5"/>
      <c r="D39" s="5"/>
      <c r="E39" s="5"/>
      <c r="F39" s="5"/>
      <c r="G39" s="5"/>
    </row>
    <row r="40" spans="1:7" ht="21" customHeight="1" thickBot="1" x14ac:dyDescent="0.55000000000000004">
      <c r="A40" s="2"/>
      <c r="B40" s="9"/>
      <c r="C40" s="59" t="s">
        <v>96</v>
      </c>
      <c r="D40" s="59" t="s">
        <v>166</v>
      </c>
      <c r="E40" s="59" t="s">
        <v>167</v>
      </c>
      <c r="F40" s="59" t="s">
        <v>168</v>
      </c>
      <c r="G40" s="59" t="s">
        <v>95</v>
      </c>
    </row>
    <row r="41" spans="1:7" ht="21" customHeight="1" x14ac:dyDescent="0.5">
      <c r="A41" s="2"/>
      <c r="B41" s="39" t="s">
        <v>141</v>
      </c>
      <c r="C41" s="9"/>
      <c r="D41" s="9"/>
      <c r="E41" s="9"/>
      <c r="F41" s="9"/>
      <c r="G41" s="268"/>
    </row>
    <row r="42" spans="1:7" ht="21" customHeight="1" x14ac:dyDescent="0.5">
      <c r="A42" s="2"/>
      <c r="B42" s="22" t="s">
        <v>103</v>
      </c>
      <c r="C42" s="45">
        <v>1484.7050099999999</v>
      </c>
      <c r="D42" s="45">
        <v>1467.1863900000001</v>
      </c>
      <c r="E42" s="45">
        <v>1464.10914</v>
      </c>
      <c r="F42" s="45">
        <v>1461.1633080000001</v>
      </c>
      <c r="G42" s="45">
        <v>1476.5929819999999</v>
      </c>
    </row>
    <row r="43" spans="1:7" ht="21" customHeight="1" x14ac:dyDescent="0.5">
      <c r="A43" s="2"/>
      <c r="B43" s="22" t="s">
        <v>143</v>
      </c>
      <c r="C43" s="45">
        <v>322.13754999999998</v>
      </c>
      <c r="D43" s="45">
        <v>310.14085000000006</v>
      </c>
      <c r="E43" s="45">
        <v>290.93416000000002</v>
      </c>
      <c r="F43" s="45">
        <v>299.76965600000005</v>
      </c>
      <c r="G43" s="45">
        <v>344.09154000000001</v>
      </c>
    </row>
    <row r="44" spans="1:7" ht="21" customHeight="1" x14ac:dyDescent="0.5">
      <c r="A44" s="2"/>
      <c r="B44" s="22" t="str">
        <f>+$B$10</f>
        <v>Resultado por operaciones financieras y otros</v>
      </c>
      <c r="C44" s="45">
        <f>+C45-C43-C42</f>
        <v>13.128266800000119</v>
      </c>
      <c r="D44" s="45">
        <f t="shared" ref="D44:G44" si="1">+D45-D43-D42</f>
        <v>28.544867099999919</v>
      </c>
      <c r="E44" s="45">
        <f t="shared" si="1"/>
        <v>14.944030000000339</v>
      </c>
      <c r="F44" s="45">
        <f t="shared" si="1"/>
        <v>-14.115003300000808</v>
      </c>
      <c r="G44" s="45">
        <f t="shared" si="1"/>
        <v>86.831573000000162</v>
      </c>
    </row>
    <row r="45" spans="1:7" ht="21" customHeight="1" x14ac:dyDescent="0.5">
      <c r="A45" s="2"/>
      <c r="B45" s="53" t="s">
        <v>104</v>
      </c>
      <c r="C45" s="223">
        <v>1819.9708267999999</v>
      </c>
      <c r="D45" s="223">
        <v>1805.8721071</v>
      </c>
      <c r="E45" s="223">
        <v>1769.9873300000004</v>
      </c>
      <c r="F45" s="223">
        <v>1746.8179606999993</v>
      </c>
      <c r="G45" s="223">
        <v>1907.516095</v>
      </c>
    </row>
    <row r="46" spans="1:7" ht="21" customHeight="1" x14ac:dyDescent="0.5">
      <c r="A46" s="2"/>
      <c r="B46" s="12" t="s">
        <v>146</v>
      </c>
      <c r="C46" s="45">
        <v>-597.88640999999996</v>
      </c>
      <c r="D46" s="45">
        <v>-593.65258000000006</v>
      </c>
      <c r="E46" s="45">
        <v>-584.89148</v>
      </c>
      <c r="F46" s="45">
        <v>-598.72052000000008</v>
      </c>
      <c r="G46" s="45">
        <v>-562.83783000000005</v>
      </c>
    </row>
    <row r="47" spans="1:7" ht="21" customHeight="1" x14ac:dyDescent="0.5">
      <c r="A47" s="2"/>
      <c r="B47" s="12" t="s">
        <v>147</v>
      </c>
      <c r="C47" s="45">
        <v>-58.377826800000001</v>
      </c>
      <c r="D47" s="45">
        <v>-61.504707000000003</v>
      </c>
      <c r="E47" s="45">
        <v>-55.595313900000008</v>
      </c>
      <c r="F47" s="45">
        <v>-53.951700999999986</v>
      </c>
      <c r="G47" s="45">
        <v>-45.886152000000003</v>
      </c>
    </row>
    <row r="48" spans="1:7" ht="21" customHeight="1" x14ac:dyDescent="0.5">
      <c r="A48" s="2"/>
      <c r="B48" s="12" t="s">
        <v>148</v>
      </c>
      <c r="C48" s="45">
        <v>-298.53823</v>
      </c>
      <c r="D48" s="45">
        <v>-253.69605000000001</v>
      </c>
      <c r="E48" s="45">
        <v>-240.01067</v>
      </c>
      <c r="F48" s="45">
        <v>-243.91315200000008</v>
      </c>
      <c r="G48" s="45">
        <v>-117.324315</v>
      </c>
    </row>
    <row r="49" spans="1:7" ht="21" customHeight="1" x14ac:dyDescent="0.5">
      <c r="A49" s="2"/>
      <c r="B49" s="12" t="s">
        <v>70</v>
      </c>
      <c r="C49" s="45">
        <v>-44.106355999999998</v>
      </c>
      <c r="D49" s="45">
        <v>-38.983573999999997</v>
      </c>
      <c r="E49" s="45">
        <v>-75.082409999999996</v>
      </c>
      <c r="F49" s="45">
        <v>-27.614055000000008</v>
      </c>
      <c r="G49" s="45">
        <v>-20.812778000000002</v>
      </c>
    </row>
    <row r="50" spans="1:7" ht="21" customHeight="1" thickBot="1" x14ac:dyDescent="0.55000000000000004">
      <c r="A50" s="2"/>
      <c r="B50" s="138" t="s">
        <v>106</v>
      </c>
      <c r="C50" s="274">
        <v>821.062004</v>
      </c>
      <c r="D50" s="274">
        <v>858.03519610000001</v>
      </c>
      <c r="E50" s="274">
        <v>814.40745610000022</v>
      </c>
      <c r="F50" s="274">
        <v>822.61853269999983</v>
      </c>
      <c r="G50" s="274">
        <v>1160.6550199999999</v>
      </c>
    </row>
    <row r="51" spans="1:7" ht="21" customHeight="1" x14ac:dyDescent="0.5">
      <c r="A51" s="2"/>
      <c r="B51" s="50"/>
      <c r="C51" s="255"/>
      <c r="D51" s="255"/>
      <c r="E51" s="255"/>
      <c r="F51" s="255"/>
      <c r="G51" s="255"/>
    </row>
    <row r="52" spans="1:7" ht="21" customHeight="1" x14ac:dyDescent="0.5">
      <c r="A52" s="2"/>
      <c r="B52" s="50"/>
      <c r="C52" s="255"/>
      <c r="D52" s="255"/>
      <c r="E52" s="255"/>
      <c r="F52" s="255"/>
      <c r="G52" s="255"/>
    </row>
    <row r="53" spans="1:7" ht="23.5" thickBot="1" x14ac:dyDescent="0.3">
      <c r="C53" s="276" t="s">
        <v>173</v>
      </c>
      <c r="D53" s="276" t="s">
        <v>241</v>
      </c>
      <c r="E53" s="276" t="s">
        <v>242</v>
      </c>
      <c r="F53" s="276" t="s">
        <v>172</v>
      </c>
      <c r="G53" s="276" t="s">
        <v>171</v>
      </c>
    </row>
    <row r="54" spans="1:7" ht="23" x14ac:dyDescent="0.25">
      <c r="B54" s="39" t="s">
        <v>87</v>
      </c>
    </row>
    <row r="55" spans="1:7" ht="23" x14ac:dyDescent="0.25">
      <c r="B55" s="9" t="s">
        <v>326</v>
      </c>
      <c r="C55" s="45">
        <v>157266.33962000001</v>
      </c>
      <c r="D55" s="45">
        <v>160190.40896</v>
      </c>
      <c r="E55" s="45">
        <v>156814.33113370001</v>
      </c>
      <c r="F55" s="45">
        <v>156497.19750410001</v>
      </c>
      <c r="G55" s="45">
        <v>158161.60665559999</v>
      </c>
    </row>
    <row r="56" spans="1:7" ht="23" x14ac:dyDescent="0.25">
      <c r="B56" s="9" t="s">
        <v>6</v>
      </c>
      <c r="C56" s="13">
        <v>263958.38101999997</v>
      </c>
      <c r="D56" s="13">
        <v>271203.85995000001</v>
      </c>
      <c r="E56" s="13">
        <v>276740.88829000003</v>
      </c>
      <c r="F56" s="13">
        <v>281486.45187200001</v>
      </c>
      <c r="G56" s="13">
        <v>282630.00260800001</v>
      </c>
    </row>
    <row r="57" spans="1:7" ht="23" x14ac:dyDescent="0.25">
      <c r="B57" s="9" t="s">
        <v>327</v>
      </c>
      <c r="C57" s="13">
        <v>218201.11533</v>
      </c>
      <c r="D57" s="13">
        <v>224322.09895000001</v>
      </c>
      <c r="E57" s="13">
        <v>228018.85758000001</v>
      </c>
      <c r="F57" s="13">
        <v>230849.98551200001</v>
      </c>
      <c r="G57" s="13">
        <v>230563.80264800001</v>
      </c>
    </row>
    <row r="58" spans="1:7" ht="23.5" thickBot="1" x14ac:dyDescent="0.3">
      <c r="B58" s="56" t="s">
        <v>316</v>
      </c>
      <c r="C58" s="260">
        <v>45757.26569</v>
      </c>
      <c r="D58" s="260">
        <v>46881.760999999999</v>
      </c>
      <c r="E58" s="260">
        <v>48722.030709999999</v>
      </c>
      <c r="F58" s="260">
        <v>50636.466359999999</v>
      </c>
      <c r="G58" s="260">
        <v>52066.199959999998</v>
      </c>
    </row>
    <row r="59" spans="1:7" ht="23" x14ac:dyDescent="0.25">
      <c r="B59" s="9"/>
      <c r="C59" s="13"/>
      <c r="D59" s="13"/>
      <c r="E59" s="13"/>
      <c r="F59" s="13"/>
      <c r="G59" s="13"/>
    </row>
    <row r="61" spans="1:7" ht="19" x14ac:dyDescent="0.25">
      <c r="B61" s="15"/>
    </row>
    <row r="62" spans="1:7" ht="19" x14ac:dyDescent="0.25">
      <c r="B62" s="15" t="s">
        <v>328</v>
      </c>
    </row>
    <row r="63" spans="1:7" ht="19" x14ac:dyDescent="0.25">
      <c r="B63" s="15" t="s">
        <v>329</v>
      </c>
    </row>
    <row r="64" spans="1:7" ht="19" x14ac:dyDescent="0.25">
      <c r="B64" s="15"/>
    </row>
    <row r="77" spans="1:7" ht="25" customHeight="1" x14ac:dyDescent="0.25"/>
    <row r="78" spans="1:7" ht="75" customHeight="1" x14ac:dyDescent="0.5">
      <c r="A78" s="2"/>
      <c r="B78" s="2"/>
      <c r="C78" s="2"/>
      <c r="D78" s="2"/>
      <c r="E78" s="2"/>
      <c r="F78" s="2"/>
      <c r="G78" s="2"/>
    </row>
    <row r="79" spans="1:7" ht="29" x14ac:dyDescent="0.5">
      <c r="A79" s="2"/>
      <c r="B79" s="4" t="s">
        <v>330</v>
      </c>
      <c r="C79" s="5"/>
      <c r="D79" s="5"/>
      <c r="E79" s="5"/>
      <c r="F79" s="5"/>
      <c r="G79" s="5"/>
    </row>
    <row r="80" spans="1:7" ht="21" customHeight="1" x14ac:dyDescent="0.5">
      <c r="A80" s="2"/>
      <c r="B80" s="22" t="s">
        <v>333</v>
      </c>
      <c r="C80" s="5"/>
      <c r="D80" s="5"/>
      <c r="E80" s="5"/>
      <c r="F80" s="5"/>
      <c r="G80" s="5"/>
    </row>
    <row r="81" spans="1:7" ht="21" customHeight="1" thickBot="1" x14ac:dyDescent="0.55000000000000004">
      <c r="A81" s="2"/>
      <c r="B81" s="36"/>
      <c r="C81" s="7"/>
      <c r="D81" s="7"/>
      <c r="E81" s="8" t="s">
        <v>2</v>
      </c>
      <c r="F81" s="8"/>
      <c r="G81" s="5"/>
    </row>
    <row r="82" spans="1:7" ht="21" customHeight="1" thickBot="1" x14ac:dyDescent="0.55000000000000004">
      <c r="A82" s="2"/>
      <c r="B82" s="5"/>
      <c r="C82" s="59" t="s">
        <v>95</v>
      </c>
      <c r="D82" s="59" t="s">
        <v>96</v>
      </c>
      <c r="E82" s="10" t="s">
        <v>3</v>
      </c>
      <c r="F82" s="10" t="s">
        <v>0</v>
      </c>
      <c r="G82" s="254"/>
    </row>
    <row r="83" spans="1:7" ht="21" customHeight="1" x14ac:dyDescent="0.5">
      <c r="A83" s="2"/>
      <c r="B83" s="39" t="s">
        <v>141</v>
      </c>
      <c r="C83" s="9"/>
      <c r="D83" s="9"/>
      <c r="E83" s="9"/>
      <c r="F83" s="9"/>
      <c r="G83" s="5"/>
    </row>
    <row r="84" spans="1:7" ht="21" customHeight="1" x14ac:dyDescent="0.5">
      <c r="A84" s="2"/>
      <c r="B84" s="22" t="s">
        <v>103</v>
      </c>
      <c r="C84" s="45">
        <v>1048.7115550000001</v>
      </c>
      <c r="D84" s="45">
        <v>1048.2836679</v>
      </c>
      <c r="E84" s="45">
        <v>0.42788710000013452</v>
      </c>
      <c r="F84" s="54">
        <v>4.081787335839257E-2</v>
      </c>
      <c r="G84" s="5"/>
    </row>
    <row r="85" spans="1:7" ht="21" customHeight="1" x14ac:dyDescent="0.5">
      <c r="A85" s="2"/>
      <c r="B85" s="22" t="s">
        <v>143</v>
      </c>
      <c r="C85" s="45">
        <v>70.1908083</v>
      </c>
      <c r="D85" s="45">
        <v>57.053856400000001</v>
      </c>
      <c r="E85" s="45">
        <v>13.1369519</v>
      </c>
      <c r="F85" s="54">
        <v>23.02552838479118</v>
      </c>
      <c r="G85" s="5"/>
    </row>
    <row r="86" spans="1:7" ht="21" customHeight="1" x14ac:dyDescent="0.5">
      <c r="A86" s="2"/>
      <c r="B86" s="22" t="str">
        <f>+$B$10</f>
        <v>Resultado por operaciones financieras y otros</v>
      </c>
      <c r="C86" s="45">
        <f>+C87-C85-C84</f>
        <v>-91.566639000000009</v>
      </c>
      <c r="D86" s="45">
        <f t="shared" ref="D86" si="2">+D87-D85-D84</f>
        <v>-94.579150799999979</v>
      </c>
      <c r="E86" s="45">
        <f t="shared" ref="E86" si="3">+E87-E85-E84</f>
        <v>3.012511799999956</v>
      </c>
      <c r="F86" s="54">
        <f>IF(ISERR(+C86/D86-1)*100,"—",IF((+C86/D86-1)*100&lt;-100,"—",IF((+C86/D86-1)*100&gt;999,"—",(+C86/D86-1)*100)))</f>
        <v>-3.1851753526211279</v>
      </c>
      <c r="G86" s="5"/>
    </row>
    <row r="87" spans="1:7" ht="21" customHeight="1" x14ac:dyDescent="0.5">
      <c r="A87" s="2"/>
      <c r="B87" s="53" t="s">
        <v>104</v>
      </c>
      <c r="C87" s="223">
        <v>1027.3357243</v>
      </c>
      <c r="D87" s="223">
        <v>1010.7583734999999</v>
      </c>
      <c r="E87" s="223">
        <v>16.57735080000009</v>
      </c>
      <c r="F87" s="46">
        <v>1.6400903751701732</v>
      </c>
      <c r="G87" s="5"/>
    </row>
    <row r="88" spans="1:7" ht="21" customHeight="1" x14ac:dyDescent="0.5">
      <c r="A88" s="2"/>
      <c r="B88" s="12" t="s">
        <v>146</v>
      </c>
      <c r="C88" s="45">
        <v>-565.06516739999995</v>
      </c>
      <c r="D88" s="45">
        <v>-597.98851890000003</v>
      </c>
      <c r="E88" s="45">
        <v>32.923351500000081</v>
      </c>
      <c r="F88" s="54">
        <v>-5.5056828784209086</v>
      </c>
      <c r="G88" s="5"/>
    </row>
    <row r="89" spans="1:7" ht="21" customHeight="1" x14ac:dyDescent="0.5">
      <c r="A89" s="2"/>
      <c r="B89" s="12" t="s">
        <v>147</v>
      </c>
      <c r="C89" s="45">
        <v>-1.6857028000000001</v>
      </c>
      <c r="D89" s="45">
        <v>-27.810119799999999</v>
      </c>
      <c r="E89" s="45">
        <v>26.124416999999998</v>
      </c>
      <c r="F89" s="54">
        <v>-93.938527370169766</v>
      </c>
      <c r="G89" s="5"/>
    </row>
    <row r="90" spans="1:7" ht="21" customHeight="1" x14ac:dyDescent="0.5">
      <c r="A90" s="2"/>
      <c r="B90" s="12" t="s">
        <v>148</v>
      </c>
      <c r="C90" s="45">
        <v>-65.615473300000005</v>
      </c>
      <c r="D90" s="45">
        <v>-43.848689</v>
      </c>
      <c r="E90" s="45">
        <v>-21.766784300000005</v>
      </c>
      <c r="F90" s="54">
        <v>49.64067295147639</v>
      </c>
      <c r="G90" s="5"/>
    </row>
    <row r="91" spans="1:7" ht="21" customHeight="1" x14ac:dyDescent="0.5">
      <c r="A91" s="2"/>
      <c r="B91" s="12" t="s">
        <v>70</v>
      </c>
      <c r="C91" s="45">
        <v>-33.670662999999998</v>
      </c>
      <c r="D91" s="45">
        <v>-51.284402700000001</v>
      </c>
      <c r="E91" s="45">
        <v>17.613739700000004</v>
      </c>
      <c r="F91" s="54">
        <v>-34.345217595758413</v>
      </c>
      <c r="G91" s="5"/>
    </row>
    <row r="92" spans="1:7" ht="21" customHeight="1" thickBot="1" x14ac:dyDescent="0.55000000000000004">
      <c r="A92" s="2"/>
      <c r="B92" s="138" t="s">
        <v>106</v>
      </c>
      <c r="C92" s="274">
        <v>361.29871780000002</v>
      </c>
      <c r="D92" s="274">
        <v>289.82664310000001</v>
      </c>
      <c r="E92" s="274">
        <v>71.472074700000007</v>
      </c>
      <c r="F92" s="275">
        <v>24.660284484383904</v>
      </c>
      <c r="G92" s="5"/>
    </row>
    <row r="93" spans="1:7" ht="21" customHeight="1" x14ac:dyDescent="0.5">
      <c r="A93" s="2"/>
      <c r="B93" s="12"/>
      <c r="C93" s="45"/>
      <c r="D93" s="45"/>
      <c r="E93" s="45"/>
      <c r="F93" s="54"/>
      <c r="G93" s="5"/>
    </row>
    <row r="94" spans="1:7" ht="18" customHeight="1" x14ac:dyDescent="0.25"/>
    <row r="95" spans="1:7" ht="18" customHeight="1" thickBot="1" x14ac:dyDescent="0.3">
      <c r="E95" s="8" t="s">
        <v>2</v>
      </c>
      <c r="F95" s="8"/>
    </row>
    <row r="96" spans="1:7" ht="18" customHeight="1" thickBot="1" x14ac:dyDescent="0.3">
      <c r="C96" s="276" t="s">
        <v>171</v>
      </c>
      <c r="D96" s="276" t="s">
        <v>173</v>
      </c>
      <c r="E96" s="10" t="s">
        <v>3</v>
      </c>
      <c r="F96" s="10" t="s">
        <v>0</v>
      </c>
    </row>
    <row r="97" spans="2:7" ht="21" customHeight="1" x14ac:dyDescent="0.25">
      <c r="B97" s="39" t="s">
        <v>87</v>
      </c>
    </row>
    <row r="98" spans="2:7" ht="21" customHeight="1" x14ac:dyDescent="0.25">
      <c r="B98" s="9" t="s">
        <v>326</v>
      </c>
      <c r="C98" s="13">
        <v>200515.32764549999</v>
      </c>
      <c r="D98" s="13">
        <v>193371.170174</v>
      </c>
      <c r="E98" s="13">
        <v>7144.1574714999879</v>
      </c>
      <c r="F98" s="14">
        <v>3.6945308160836512</v>
      </c>
    </row>
    <row r="99" spans="2:7" ht="21" customHeight="1" x14ac:dyDescent="0.25">
      <c r="B99" s="9" t="s">
        <v>6</v>
      </c>
      <c r="C99" s="13">
        <v>192790.1603856</v>
      </c>
      <c r="D99" s="13">
        <v>180208.6412323</v>
      </c>
      <c r="E99" s="13">
        <v>12581.519153300003</v>
      </c>
      <c r="F99" s="14">
        <v>6.9816403182806601</v>
      </c>
    </row>
    <row r="100" spans="2:7" ht="21" customHeight="1" x14ac:dyDescent="0.25">
      <c r="B100" s="9" t="s">
        <v>327</v>
      </c>
      <c r="C100" s="13">
        <v>185906.76576879999</v>
      </c>
      <c r="D100" s="13">
        <v>175261.5696893</v>
      </c>
      <c r="E100" s="13">
        <v>10645.19607949999</v>
      </c>
      <c r="F100" s="14">
        <v>6.0738906414974885</v>
      </c>
      <c r="G100" s="205"/>
    </row>
    <row r="101" spans="2:7" ht="21" customHeight="1" thickBot="1" x14ac:dyDescent="0.3">
      <c r="B101" s="56" t="s">
        <v>316</v>
      </c>
      <c r="C101" s="260">
        <v>6883.3946168000002</v>
      </c>
      <c r="D101" s="260">
        <v>4947.071543</v>
      </c>
      <c r="E101" s="260">
        <v>1936.3230738000002</v>
      </c>
      <c r="F101" s="261">
        <v>39.140793840749197</v>
      </c>
      <c r="G101" s="205"/>
    </row>
    <row r="102" spans="2:7" ht="18" customHeight="1" x14ac:dyDescent="0.45">
      <c r="B102" s="57"/>
      <c r="C102" s="262"/>
      <c r="D102" s="262"/>
      <c r="E102" s="262"/>
      <c r="F102" s="181"/>
      <c r="G102" s="205"/>
    </row>
    <row r="103" spans="2:7" ht="18" customHeight="1" x14ac:dyDescent="0.45">
      <c r="B103" s="57"/>
      <c r="C103" s="262"/>
      <c r="D103" s="262"/>
      <c r="E103" s="262"/>
      <c r="F103" s="181"/>
      <c r="G103" s="205"/>
    </row>
    <row r="104" spans="2:7" ht="23" x14ac:dyDescent="0.25">
      <c r="B104" s="9"/>
    </row>
    <row r="105" spans="2:7" ht="23" x14ac:dyDescent="0.25">
      <c r="B105" s="9" t="s">
        <v>328</v>
      </c>
    </row>
    <row r="106" spans="2:7" ht="23" x14ac:dyDescent="0.25">
      <c r="B106" s="9" t="s">
        <v>329</v>
      </c>
    </row>
    <row r="107" spans="2:7" ht="23" x14ac:dyDescent="0.25">
      <c r="B107" s="9"/>
    </row>
    <row r="108" spans="2:7" ht="23" x14ac:dyDescent="0.25">
      <c r="B108" s="9"/>
    </row>
    <row r="112" spans="2:7" ht="75" customHeight="1" x14ac:dyDescent="0.25"/>
    <row r="113" spans="1:7" ht="29" x14ac:dyDescent="0.5">
      <c r="A113" s="2"/>
      <c r="B113" s="4" t="s">
        <v>330</v>
      </c>
      <c r="C113" s="5"/>
      <c r="D113" s="5"/>
      <c r="E113" s="5"/>
      <c r="F113" s="5"/>
      <c r="G113" s="5"/>
    </row>
    <row r="114" spans="1:7" ht="21" customHeight="1" x14ac:dyDescent="0.5">
      <c r="A114" s="2"/>
      <c r="B114" s="22" t="s">
        <v>333</v>
      </c>
      <c r="C114" s="5"/>
      <c r="D114" s="5"/>
      <c r="E114" s="5"/>
      <c r="F114" s="5"/>
      <c r="G114" s="5"/>
    </row>
    <row r="115" spans="1:7" ht="21" customHeight="1" x14ac:dyDescent="0.5">
      <c r="A115" s="2"/>
      <c r="B115" s="5"/>
      <c r="C115" s="5"/>
      <c r="D115" s="5"/>
      <c r="E115" s="5"/>
      <c r="F115" s="5"/>
      <c r="G115" s="5"/>
    </row>
    <row r="116" spans="1:7" ht="21" customHeight="1" thickBot="1" x14ac:dyDescent="0.55000000000000004">
      <c r="A116" s="2"/>
      <c r="B116" s="9"/>
      <c r="C116" s="59" t="s">
        <v>96</v>
      </c>
      <c r="D116" s="59" t="s">
        <v>166</v>
      </c>
      <c r="E116" s="59" t="s">
        <v>167</v>
      </c>
      <c r="F116" s="59" t="s">
        <v>168</v>
      </c>
      <c r="G116" s="59" t="s">
        <v>95</v>
      </c>
    </row>
    <row r="117" spans="1:7" ht="21" customHeight="1" x14ac:dyDescent="0.5">
      <c r="A117" s="2"/>
      <c r="B117" s="39" t="s">
        <v>141</v>
      </c>
      <c r="C117" s="9"/>
      <c r="D117" s="9"/>
      <c r="E117" s="9"/>
      <c r="F117" s="9"/>
      <c r="G117" s="268"/>
    </row>
    <row r="118" spans="1:7" ht="21" customHeight="1" x14ac:dyDescent="0.5">
      <c r="A118" s="2"/>
      <c r="B118" s="22" t="s">
        <v>103</v>
      </c>
      <c r="C118" s="45">
        <v>1048.2836679</v>
      </c>
      <c r="D118" s="45">
        <v>1020.5543734</v>
      </c>
      <c r="E118" s="45">
        <v>1024.8391176</v>
      </c>
      <c r="F118" s="45">
        <v>1057.5493017999997</v>
      </c>
      <c r="G118" s="45">
        <v>1048.7115550000001</v>
      </c>
    </row>
    <row r="119" spans="1:7" ht="21" customHeight="1" x14ac:dyDescent="0.5">
      <c r="A119" s="2"/>
      <c r="B119" s="22" t="s">
        <v>143</v>
      </c>
      <c r="C119" s="45">
        <v>57.053856400000001</v>
      </c>
      <c r="D119" s="45">
        <v>59.390333600000005</v>
      </c>
      <c r="E119" s="45">
        <v>67.138751099999993</v>
      </c>
      <c r="F119" s="45">
        <v>84.610325099999983</v>
      </c>
      <c r="G119" s="45">
        <v>70.1908083</v>
      </c>
    </row>
    <row r="120" spans="1:7" ht="21" customHeight="1" x14ac:dyDescent="0.5">
      <c r="A120" s="2"/>
      <c r="B120" s="22" t="str">
        <f>+$B$10</f>
        <v>Resultado por operaciones financieras y otros</v>
      </c>
      <c r="C120" s="45">
        <f>+C121-C119-C118</f>
        <v>-94.579150799999979</v>
      </c>
      <c r="D120" s="45">
        <f t="shared" ref="D120:G120" si="4">+D121-D119-D118</f>
        <v>-88.506723599999987</v>
      </c>
      <c r="E120" s="45">
        <f t="shared" si="4"/>
        <v>-39.171656599999778</v>
      </c>
      <c r="F120" s="45">
        <f t="shared" si="4"/>
        <v>-74.650656999999683</v>
      </c>
      <c r="G120" s="45">
        <f t="shared" si="4"/>
        <v>-91.566639000000009</v>
      </c>
    </row>
    <row r="121" spans="1:7" ht="21" customHeight="1" x14ac:dyDescent="0.5">
      <c r="A121" s="2"/>
      <c r="B121" s="53" t="s">
        <v>104</v>
      </c>
      <c r="C121" s="223">
        <v>1010.7583734999999</v>
      </c>
      <c r="D121" s="223">
        <v>991.43798340000001</v>
      </c>
      <c r="E121" s="223">
        <v>1052.8062121000003</v>
      </c>
      <c r="F121" s="223">
        <v>1067.5089699</v>
      </c>
      <c r="G121" s="223">
        <v>1027.3357243</v>
      </c>
    </row>
    <row r="122" spans="1:7" ht="21" customHeight="1" x14ac:dyDescent="0.5">
      <c r="A122" s="2"/>
      <c r="B122" s="12" t="s">
        <v>146</v>
      </c>
      <c r="C122" s="45">
        <v>-597.98851890000003</v>
      </c>
      <c r="D122" s="45">
        <v>-597.26631609999993</v>
      </c>
      <c r="E122" s="45">
        <v>-577.94613939999999</v>
      </c>
      <c r="F122" s="45">
        <v>-592.33376290000001</v>
      </c>
      <c r="G122" s="45">
        <v>-565.06516739999995</v>
      </c>
    </row>
    <row r="123" spans="1:7" ht="21" customHeight="1" x14ac:dyDescent="0.5">
      <c r="A123" s="2"/>
      <c r="B123" s="12" t="s">
        <v>147</v>
      </c>
      <c r="C123" s="45">
        <v>-27.810119799999999</v>
      </c>
      <c r="D123" s="45">
        <v>-18.573564100000002</v>
      </c>
      <c r="E123" s="45">
        <v>-0.94947309999999874</v>
      </c>
      <c r="F123" s="45">
        <v>-31.450370399999997</v>
      </c>
      <c r="G123" s="45">
        <v>-1.6857028000000001</v>
      </c>
    </row>
    <row r="124" spans="1:7" ht="21" customHeight="1" x14ac:dyDescent="0.5">
      <c r="A124" s="2"/>
      <c r="B124" s="12" t="s">
        <v>148</v>
      </c>
      <c r="C124" s="45">
        <v>-43.848689</v>
      </c>
      <c r="D124" s="45">
        <v>-51.001306300000003</v>
      </c>
      <c r="E124" s="45">
        <v>-6.2573936000000003</v>
      </c>
      <c r="F124" s="45">
        <v>-50.485283999999993</v>
      </c>
      <c r="G124" s="45">
        <v>-65.615473300000005</v>
      </c>
    </row>
    <row r="125" spans="1:7" ht="21" customHeight="1" x14ac:dyDescent="0.5">
      <c r="A125" s="2"/>
      <c r="B125" s="12" t="s">
        <v>70</v>
      </c>
      <c r="C125" s="45">
        <v>-51.284402700000001</v>
      </c>
      <c r="D125" s="45">
        <v>-32.440037199999992</v>
      </c>
      <c r="E125" s="45">
        <v>-27.20870020000001</v>
      </c>
      <c r="F125" s="45">
        <v>4.6940636000000069</v>
      </c>
      <c r="G125" s="45">
        <v>-33.670662999999998</v>
      </c>
    </row>
    <row r="126" spans="1:7" ht="21" customHeight="1" thickBot="1" x14ac:dyDescent="0.55000000000000004">
      <c r="A126" s="2"/>
      <c r="B126" s="138" t="s">
        <v>106</v>
      </c>
      <c r="C126" s="274">
        <v>289.82664310000001</v>
      </c>
      <c r="D126" s="274">
        <v>292.15675970000001</v>
      </c>
      <c r="E126" s="274">
        <v>440.4445058</v>
      </c>
      <c r="F126" s="274">
        <v>397.93361620000007</v>
      </c>
      <c r="G126" s="274">
        <v>361.29871780000002</v>
      </c>
    </row>
    <row r="127" spans="1:7" ht="21" customHeight="1" x14ac:dyDescent="0.5">
      <c r="A127" s="2"/>
      <c r="B127" s="50"/>
      <c r="C127" s="255"/>
      <c r="D127" s="255"/>
      <c r="E127" s="255"/>
      <c r="F127" s="255"/>
      <c r="G127" s="255"/>
    </row>
    <row r="128" spans="1:7" ht="21" customHeight="1" x14ac:dyDescent="0.5">
      <c r="A128" s="2"/>
      <c r="B128" s="50"/>
      <c r="C128" s="255"/>
      <c r="D128" s="255"/>
      <c r="E128" s="255"/>
      <c r="F128" s="255"/>
      <c r="G128" s="255"/>
    </row>
    <row r="129" spans="2:7" ht="23.5" thickBot="1" x14ac:dyDescent="0.3">
      <c r="C129" s="276" t="s">
        <v>173</v>
      </c>
      <c r="D129" s="276" t="s">
        <v>241</v>
      </c>
      <c r="E129" s="276" t="s">
        <v>242</v>
      </c>
      <c r="F129" s="276" t="s">
        <v>172</v>
      </c>
      <c r="G129" s="276" t="s">
        <v>171</v>
      </c>
    </row>
    <row r="130" spans="2:7" ht="23" x14ac:dyDescent="0.25">
      <c r="B130" s="39" t="s">
        <v>87</v>
      </c>
    </row>
    <row r="131" spans="2:7" ht="23" x14ac:dyDescent="0.25">
      <c r="B131" s="9" t="s">
        <v>326</v>
      </c>
      <c r="C131" s="45">
        <v>193371.170174</v>
      </c>
      <c r="D131" s="45">
        <v>193819.0089901</v>
      </c>
      <c r="E131" s="45">
        <v>194975.6357136</v>
      </c>
      <c r="F131" s="45">
        <v>196443.63559680001</v>
      </c>
      <c r="G131" s="45">
        <v>200515.32764549999</v>
      </c>
    </row>
    <row r="132" spans="2:7" ht="23" x14ac:dyDescent="0.25">
      <c r="B132" s="9" t="s">
        <v>6</v>
      </c>
      <c r="C132" s="13">
        <v>180208.6412323</v>
      </c>
      <c r="D132" s="13">
        <v>181842.2726268</v>
      </c>
      <c r="E132" s="13">
        <v>184804.77317290002</v>
      </c>
      <c r="F132" s="13">
        <v>188089.43602700002</v>
      </c>
      <c r="G132" s="13">
        <v>192790.1603856</v>
      </c>
    </row>
    <row r="133" spans="2:7" ht="23" x14ac:dyDescent="0.25">
      <c r="B133" s="9" t="s">
        <v>327</v>
      </c>
      <c r="C133" s="13">
        <v>175261.5696893</v>
      </c>
      <c r="D133" s="13">
        <v>176794.69441689999</v>
      </c>
      <c r="E133" s="13">
        <v>179639.51672360001</v>
      </c>
      <c r="F133" s="13">
        <v>182811.96325060001</v>
      </c>
      <c r="G133" s="13">
        <v>185906.76576879999</v>
      </c>
    </row>
    <row r="134" spans="2:7" ht="23.5" thickBot="1" x14ac:dyDescent="0.3">
      <c r="B134" s="56" t="s">
        <v>316</v>
      </c>
      <c r="C134" s="260">
        <v>4947.071543</v>
      </c>
      <c r="D134" s="260">
        <v>5047.5782098999998</v>
      </c>
      <c r="E134" s="260">
        <v>5165.2564493</v>
      </c>
      <c r="F134" s="260">
        <v>5277.4727763999999</v>
      </c>
      <c r="G134" s="260">
        <v>6883.3946168000002</v>
      </c>
    </row>
    <row r="135" spans="2:7" ht="23" x14ac:dyDescent="0.25">
      <c r="B135" s="9"/>
      <c r="C135" s="13"/>
      <c r="D135" s="13"/>
      <c r="E135" s="13"/>
      <c r="F135" s="13"/>
      <c r="G135" s="13"/>
    </row>
    <row r="137" spans="2:7" ht="19" x14ac:dyDescent="0.25">
      <c r="B137" s="15"/>
    </row>
    <row r="138" spans="2:7" ht="19" x14ac:dyDescent="0.25">
      <c r="B138" s="15" t="s">
        <v>328</v>
      </c>
    </row>
    <row r="139" spans="2:7" ht="19" x14ac:dyDescent="0.25">
      <c r="B139" s="15" t="s">
        <v>329</v>
      </c>
    </row>
    <row r="153" spans="1:7" ht="25" customHeight="1" x14ac:dyDescent="0.25"/>
    <row r="154" spans="1:7" ht="75" customHeight="1" x14ac:dyDescent="0.5">
      <c r="A154" s="2"/>
      <c r="B154" s="2"/>
      <c r="C154" s="2"/>
      <c r="D154" s="2"/>
      <c r="E154" s="2"/>
      <c r="F154" s="2"/>
      <c r="G154" s="2"/>
    </row>
    <row r="155" spans="1:7" ht="29" x14ac:dyDescent="0.5">
      <c r="A155" s="2"/>
      <c r="B155" s="4" t="s">
        <v>331</v>
      </c>
      <c r="C155" s="5"/>
      <c r="D155" s="5"/>
      <c r="E155" s="5"/>
      <c r="F155" s="5"/>
      <c r="G155" s="5"/>
    </row>
    <row r="156" spans="1:7" ht="21" customHeight="1" x14ac:dyDescent="0.5">
      <c r="A156" s="2"/>
      <c r="B156" s="22" t="s">
        <v>334</v>
      </c>
      <c r="C156" s="5"/>
      <c r="D156" s="5"/>
      <c r="E156" s="5"/>
      <c r="F156" s="5"/>
      <c r="G156" s="5"/>
    </row>
    <row r="157" spans="1:7" ht="21" customHeight="1" thickBot="1" x14ac:dyDescent="0.55000000000000004">
      <c r="A157" s="2"/>
      <c r="B157" s="36"/>
      <c r="C157" s="7"/>
      <c r="D157" s="7"/>
      <c r="E157" s="8" t="s">
        <v>2</v>
      </c>
      <c r="F157" s="8"/>
      <c r="G157" s="5"/>
    </row>
    <row r="158" spans="1:7" ht="21" customHeight="1" thickBot="1" x14ac:dyDescent="0.55000000000000004">
      <c r="A158" s="2"/>
      <c r="B158" s="5"/>
      <c r="C158" s="59" t="s">
        <v>95</v>
      </c>
      <c r="D158" s="59" t="s">
        <v>96</v>
      </c>
      <c r="E158" s="10" t="s">
        <v>3</v>
      </c>
      <c r="F158" s="10" t="s">
        <v>0</v>
      </c>
      <c r="G158" s="254"/>
    </row>
    <row r="159" spans="1:7" ht="21" customHeight="1" x14ac:dyDescent="0.5">
      <c r="A159" s="2"/>
      <c r="B159" s="39" t="s">
        <v>141</v>
      </c>
      <c r="C159" s="9"/>
      <c r="D159" s="9"/>
      <c r="E159" s="9"/>
      <c r="F159" s="9"/>
      <c r="G159" s="5"/>
    </row>
    <row r="160" spans="1:7" ht="21" customHeight="1" x14ac:dyDescent="0.5">
      <c r="A160" s="2"/>
      <c r="B160" s="22" t="s">
        <v>103</v>
      </c>
      <c r="C160" s="45">
        <v>20680.611661399998</v>
      </c>
      <c r="D160" s="45">
        <v>20690.8488311</v>
      </c>
      <c r="E160" s="45">
        <v>-10.237169700001687</v>
      </c>
      <c r="F160" s="54">
        <v>-4.9476799060144898E-2</v>
      </c>
      <c r="G160" s="5"/>
    </row>
    <row r="161" spans="1:7" ht="21" customHeight="1" x14ac:dyDescent="0.5">
      <c r="A161" s="2"/>
      <c r="B161" s="22" t="s">
        <v>143</v>
      </c>
      <c r="C161" s="45">
        <v>5252.2358242</v>
      </c>
      <c r="D161" s="45">
        <v>4549.8896474000003</v>
      </c>
      <c r="E161" s="45">
        <v>702.34617679999974</v>
      </c>
      <c r="F161" s="54">
        <v>15.436554097555971</v>
      </c>
      <c r="G161" s="5"/>
    </row>
    <row r="162" spans="1:7" ht="21" customHeight="1" x14ac:dyDescent="0.5">
      <c r="A162" s="2"/>
      <c r="B162" s="22" t="str">
        <f>+$B$10</f>
        <v>Resultado por operaciones financieras y otros</v>
      </c>
      <c r="C162" s="45">
        <f>+C163-C161-C160</f>
        <v>-196.82041279999976</v>
      </c>
      <c r="D162" s="45">
        <f t="shared" ref="D162" si="5">+D163-D161-D160</f>
        <v>-786.25101209999775</v>
      </c>
      <c r="E162" s="45">
        <f t="shared" ref="E162" si="6">+E163-E161-E160</f>
        <v>589.43059929999981</v>
      </c>
      <c r="F162" s="54">
        <f>IF(ISERR(+C162/D162-1)*100,"—",IF((+C162/D162-1)*100&lt;-100,"—",IF((+C162/D162-1)*100&gt;999,"—",(+C162/D162-1)*100)))</f>
        <v>-74.967229323583041</v>
      </c>
      <c r="G162" s="5"/>
    </row>
    <row r="163" spans="1:7" ht="21" customHeight="1" x14ac:dyDescent="0.5">
      <c r="A163" s="2"/>
      <c r="B163" s="53" t="s">
        <v>104</v>
      </c>
      <c r="C163" s="223">
        <v>25736.0270728</v>
      </c>
      <c r="D163" s="223">
        <v>24454.487466400002</v>
      </c>
      <c r="E163" s="223">
        <v>1281.5396063999979</v>
      </c>
      <c r="F163" s="46">
        <v>5.2405089583693334</v>
      </c>
      <c r="G163" s="5"/>
    </row>
    <row r="164" spans="1:7" ht="21" customHeight="1" x14ac:dyDescent="0.5">
      <c r="A164" s="2"/>
      <c r="B164" s="12" t="s">
        <v>146</v>
      </c>
      <c r="C164" s="45">
        <v>-10002.6151653</v>
      </c>
      <c r="D164" s="45">
        <v>-10247.3800323</v>
      </c>
      <c r="E164" s="45">
        <v>244.76486699999987</v>
      </c>
      <c r="F164" s="54">
        <v>-2.388560453779355</v>
      </c>
      <c r="G164" s="5"/>
    </row>
    <row r="165" spans="1:7" ht="21" customHeight="1" x14ac:dyDescent="0.5">
      <c r="A165" s="2"/>
      <c r="B165" s="12" t="s">
        <v>147</v>
      </c>
      <c r="C165" s="45">
        <v>-243.75528550000001</v>
      </c>
      <c r="D165" s="45">
        <v>-466.87182080000002</v>
      </c>
      <c r="E165" s="45">
        <v>223.11653530000001</v>
      </c>
      <c r="F165" s="54">
        <v>-47.789677029057479</v>
      </c>
      <c r="G165" s="5"/>
    </row>
    <row r="166" spans="1:7" ht="21" customHeight="1" x14ac:dyDescent="0.5">
      <c r="A166" s="2"/>
      <c r="B166" s="12" t="s">
        <v>148</v>
      </c>
      <c r="C166" s="45">
        <v>-6933.2230966999996</v>
      </c>
      <c r="D166" s="45">
        <v>-6078.6965770999996</v>
      </c>
      <c r="E166" s="45">
        <v>-854.52651960000003</v>
      </c>
      <c r="F166" s="54">
        <v>14.057726171416737</v>
      </c>
      <c r="G166" s="5"/>
    </row>
    <row r="167" spans="1:7" ht="21" customHeight="1" x14ac:dyDescent="0.5">
      <c r="A167" s="2"/>
      <c r="B167" s="12" t="s">
        <v>70</v>
      </c>
      <c r="C167" s="45">
        <v>-205.40763630000001</v>
      </c>
      <c r="D167" s="45">
        <v>0</v>
      </c>
      <c r="E167" s="45">
        <v>-205.40763630000001</v>
      </c>
      <c r="F167" s="54" t="s">
        <v>152</v>
      </c>
      <c r="G167" s="5"/>
    </row>
    <row r="168" spans="1:7" ht="21" customHeight="1" thickBot="1" x14ac:dyDescent="0.55000000000000004">
      <c r="A168" s="2"/>
      <c r="B168" s="138" t="s">
        <v>106</v>
      </c>
      <c r="C168" s="274">
        <v>8351.0258890000005</v>
      </c>
      <c r="D168" s="274">
        <v>7661.5390361999998</v>
      </c>
      <c r="E168" s="274">
        <v>689.48685280000063</v>
      </c>
      <c r="F168" s="275">
        <v>8.999325716964238</v>
      </c>
      <c r="G168" s="5"/>
    </row>
    <row r="169" spans="1:7" ht="21" customHeight="1" x14ac:dyDescent="0.5">
      <c r="A169" s="2"/>
      <c r="B169" s="12"/>
      <c r="C169" s="45"/>
      <c r="D169" s="45"/>
      <c r="E169" s="45"/>
      <c r="F169" s="54"/>
      <c r="G169" s="5"/>
    </row>
    <row r="170" spans="1:7" ht="21" customHeight="1" x14ac:dyDescent="0.5">
      <c r="A170" s="2"/>
      <c r="C170" s="255"/>
      <c r="D170" s="255"/>
      <c r="E170" s="255"/>
      <c r="F170" s="256"/>
      <c r="G170" s="5"/>
    </row>
    <row r="171" spans="1:7" ht="18" customHeight="1" thickBot="1" x14ac:dyDescent="0.3">
      <c r="E171" s="8" t="s">
        <v>2</v>
      </c>
      <c r="F171" s="8"/>
    </row>
    <row r="172" spans="1:7" ht="18" customHeight="1" thickBot="1" x14ac:dyDescent="0.3">
      <c r="C172" s="276" t="s">
        <v>171</v>
      </c>
      <c r="D172" s="276" t="s">
        <v>173</v>
      </c>
      <c r="E172" s="10" t="s">
        <v>3</v>
      </c>
      <c r="F172" s="10" t="s">
        <v>0</v>
      </c>
    </row>
    <row r="173" spans="1:7" ht="21" customHeight="1" x14ac:dyDescent="0.25">
      <c r="B173" s="39" t="s">
        <v>87</v>
      </c>
    </row>
    <row r="174" spans="1:7" ht="21" customHeight="1" x14ac:dyDescent="0.25">
      <c r="B174" s="9" t="s">
        <v>326</v>
      </c>
      <c r="C174" s="13">
        <v>805601.73586789996</v>
      </c>
      <c r="D174" s="13">
        <v>775777.10080210003</v>
      </c>
      <c r="E174" s="13">
        <v>29824.635065799928</v>
      </c>
      <c r="F174" s="14">
        <v>3.8444851020948301</v>
      </c>
    </row>
    <row r="175" spans="1:7" ht="21" customHeight="1" x14ac:dyDescent="0.25">
      <c r="B175" s="9" t="s">
        <v>6</v>
      </c>
      <c r="C175" s="13">
        <v>1161638.5968158001</v>
      </c>
      <c r="D175" s="13">
        <v>1074462.5791529999</v>
      </c>
      <c r="E175" s="13">
        <v>87176.01766280015</v>
      </c>
      <c r="F175" s="14">
        <v>8.1134531210496963</v>
      </c>
    </row>
    <row r="176" spans="1:7" ht="21" customHeight="1" x14ac:dyDescent="0.25">
      <c r="B176" s="9" t="s">
        <v>327</v>
      </c>
      <c r="C176" s="13">
        <v>831338.12836750003</v>
      </c>
      <c r="D176" s="13">
        <v>776746.07905830001</v>
      </c>
      <c r="E176" s="13">
        <v>54592.049309200025</v>
      </c>
      <c r="F176" s="14">
        <v>7.028300596687342</v>
      </c>
      <c r="G176" s="205"/>
    </row>
    <row r="177" spans="1:7" ht="21" customHeight="1" thickBot="1" x14ac:dyDescent="0.3">
      <c r="B177" s="56" t="s">
        <v>316</v>
      </c>
      <c r="C177" s="260">
        <v>330300.46844829997</v>
      </c>
      <c r="D177" s="260">
        <v>297716.50009470002</v>
      </c>
      <c r="E177" s="260">
        <v>32583.96835359995</v>
      </c>
      <c r="F177" s="261">
        <v>10.944629653793251</v>
      </c>
      <c r="G177" s="205"/>
    </row>
    <row r="178" spans="1:7" ht="18" customHeight="1" x14ac:dyDescent="0.45">
      <c r="B178" s="57"/>
      <c r="C178" s="262"/>
      <c r="D178" s="262"/>
      <c r="E178" s="262"/>
      <c r="F178" s="181"/>
      <c r="G178" s="205"/>
    </row>
    <row r="179" spans="1:7" ht="18" customHeight="1" x14ac:dyDescent="0.45">
      <c r="B179" s="57"/>
      <c r="C179" s="262"/>
      <c r="D179" s="262"/>
      <c r="E179" s="262"/>
      <c r="F179" s="181"/>
      <c r="G179" s="205"/>
    </row>
    <row r="180" spans="1:7" ht="23" x14ac:dyDescent="0.25">
      <c r="B180" s="9"/>
    </row>
    <row r="181" spans="1:7" ht="23" x14ac:dyDescent="0.25">
      <c r="B181" s="9" t="s">
        <v>328</v>
      </c>
    </row>
    <row r="182" spans="1:7" ht="23" x14ac:dyDescent="0.25">
      <c r="B182" s="9" t="s">
        <v>329</v>
      </c>
    </row>
    <row r="183" spans="1:7" ht="23" x14ac:dyDescent="0.25">
      <c r="B183" s="9"/>
    </row>
    <row r="184" spans="1:7" ht="23" x14ac:dyDescent="0.25">
      <c r="B184" s="9"/>
    </row>
    <row r="188" spans="1:7" ht="75" customHeight="1" x14ac:dyDescent="0.25"/>
    <row r="189" spans="1:7" ht="29" x14ac:dyDescent="0.5">
      <c r="A189" s="2"/>
      <c r="B189" s="4" t="s">
        <v>331</v>
      </c>
      <c r="C189" s="5"/>
      <c r="D189" s="5"/>
      <c r="E189" s="5"/>
      <c r="F189" s="5"/>
      <c r="G189" s="5"/>
    </row>
    <row r="190" spans="1:7" ht="21" customHeight="1" x14ac:dyDescent="0.5">
      <c r="A190" s="2"/>
      <c r="B190" s="22" t="s">
        <v>334</v>
      </c>
      <c r="C190" s="5"/>
      <c r="D190" s="5"/>
      <c r="E190" s="5"/>
      <c r="F190" s="5"/>
      <c r="G190" s="5"/>
    </row>
    <row r="191" spans="1:7" ht="21" customHeight="1" x14ac:dyDescent="0.5">
      <c r="A191" s="2"/>
      <c r="B191" s="5"/>
      <c r="C191" s="5"/>
      <c r="D191" s="5"/>
      <c r="E191" s="5"/>
      <c r="F191" s="5"/>
      <c r="G191" s="5"/>
    </row>
    <row r="192" spans="1:7" ht="21" customHeight="1" thickBot="1" x14ac:dyDescent="0.55000000000000004">
      <c r="A192" s="2"/>
      <c r="B192" s="9"/>
      <c r="C192" s="59" t="s">
        <v>96</v>
      </c>
      <c r="D192" s="59" t="s">
        <v>166</v>
      </c>
      <c r="E192" s="59" t="s">
        <v>167</v>
      </c>
      <c r="F192" s="59" t="s">
        <v>168</v>
      </c>
      <c r="G192" s="59" t="s">
        <v>95</v>
      </c>
    </row>
    <row r="193" spans="1:7" ht="21" customHeight="1" x14ac:dyDescent="0.5">
      <c r="A193" s="2"/>
      <c r="B193" s="39" t="s">
        <v>141</v>
      </c>
      <c r="C193" s="9"/>
      <c r="D193" s="9"/>
      <c r="E193" s="9"/>
      <c r="F193" s="9"/>
      <c r="G193" s="268"/>
    </row>
    <row r="194" spans="1:7" ht="21" customHeight="1" x14ac:dyDescent="0.5">
      <c r="A194" s="2"/>
      <c r="B194" s="22" t="s">
        <v>103</v>
      </c>
      <c r="C194" s="45">
        <v>20690.8488311</v>
      </c>
      <c r="D194" s="45">
        <v>21075.140475299999</v>
      </c>
      <c r="E194" s="45">
        <v>21113.949236</v>
      </c>
      <c r="F194" s="45">
        <v>21619.3335668</v>
      </c>
      <c r="G194" s="45">
        <v>20680.611661399998</v>
      </c>
    </row>
    <row r="195" spans="1:7" ht="21" customHeight="1" x14ac:dyDescent="0.5">
      <c r="A195" s="2"/>
      <c r="B195" s="22" t="s">
        <v>143</v>
      </c>
      <c r="C195" s="45">
        <v>4549.8896474000003</v>
      </c>
      <c r="D195" s="45">
        <v>4869.7894323999999</v>
      </c>
      <c r="E195" s="45">
        <v>4928.6701417000004</v>
      </c>
      <c r="F195" s="45">
        <v>5773.6805667000008</v>
      </c>
      <c r="G195" s="45">
        <v>5252.2358242</v>
      </c>
    </row>
    <row r="196" spans="1:7" ht="21" customHeight="1" x14ac:dyDescent="0.5">
      <c r="A196" s="2"/>
      <c r="B196" s="22" t="str">
        <f>+$B$10</f>
        <v>Resultado por operaciones financieras y otros</v>
      </c>
      <c r="C196" s="45">
        <f>+C197-C195-C194</f>
        <v>-786.25101209999775</v>
      </c>
      <c r="D196" s="45">
        <f t="shared" ref="D196" si="7">+D197-D195-D194</f>
        <v>-497.708282100004</v>
      </c>
      <c r="E196" s="45">
        <f t="shared" ref="E196" si="8">+E197-E195-E194</f>
        <v>-82.041366800003743</v>
      </c>
      <c r="F196" s="45">
        <f t="shared" ref="F196" si="9">+F197-F195-F194</f>
        <v>1157.2468157000039</v>
      </c>
      <c r="G196" s="45">
        <f t="shared" ref="G196" si="10">+G197-G195-G194</f>
        <v>-196.82041279999976</v>
      </c>
    </row>
    <row r="197" spans="1:7" ht="21" customHeight="1" x14ac:dyDescent="0.5">
      <c r="A197" s="2"/>
      <c r="B197" s="53" t="s">
        <v>104</v>
      </c>
      <c r="C197" s="223">
        <v>24454.487466400002</v>
      </c>
      <c r="D197" s="223">
        <v>25447.221625599996</v>
      </c>
      <c r="E197" s="223">
        <v>25960.578010899997</v>
      </c>
      <c r="F197" s="223">
        <v>28550.260949200005</v>
      </c>
      <c r="G197" s="223">
        <v>25736.0270728</v>
      </c>
    </row>
    <row r="198" spans="1:7" ht="21" customHeight="1" x14ac:dyDescent="0.5">
      <c r="A198" s="2"/>
      <c r="B198" s="12" t="s">
        <v>146</v>
      </c>
      <c r="C198" s="45">
        <v>-10247.3800323</v>
      </c>
      <c r="D198" s="45">
        <v>-10307.4026452</v>
      </c>
      <c r="E198" s="45">
        <v>-10502.461908400001</v>
      </c>
      <c r="F198" s="45">
        <v>-11951.5135438</v>
      </c>
      <c r="G198" s="45">
        <v>-10002.6151653</v>
      </c>
    </row>
    <row r="199" spans="1:7" ht="21" customHeight="1" x14ac:dyDescent="0.5">
      <c r="A199" s="2"/>
      <c r="B199" s="12" t="s">
        <v>147</v>
      </c>
      <c r="C199" s="45">
        <v>-466.87182080000002</v>
      </c>
      <c r="D199" s="45">
        <v>-361.83666570000003</v>
      </c>
      <c r="E199" s="45">
        <v>-289.02301460000001</v>
      </c>
      <c r="F199" s="45">
        <v>-399.76940459999992</v>
      </c>
      <c r="G199" s="45">
        <v>-243.75528550000001</v>
      </c>
    </row>
    <row r="200" spans="1:7" ht="21" customHeight="1" x14ac:dyDescent="0.5">
      <c r="A200" s="2"/>
      <c r="B200" s="12" t="s">
        <v>148</v>
      </c>
      <c r="C200" s="45">
        <v>-6078.6965770999996</v>
      </c>
      <c r="D200" s="45">
        <v>-6067.9197461000003</v>
      </c>
      <c r="E200" s="45">
        <v>-6495.5683742000001</v>
      </c>
      <c r="F200" s="45">
        <v>-5969.8793360000018</v>
      </c>
      <c r="G200" s="45">
        <v>-6933.2230966999996</v>
      </c>
    </row>
    <row r="201" spans="1:7" ht="21" customHeight="1" x14ac:dyDescent="0.5">
      <c r="A201" s="2"/>
      <c r="B201" s="12" t="s">
        <v>70</v>
      </c>
      <c r="C201" s="45">
        <v>0</v>
      </c>
      <c r="D201" s="45">
        <v>0</v>
      </c>
      <c r="E201" s="45">
        <v>0</v>
      </c>
      <c r="F201" s="45">
        <v>0</v>
      </c>
      <c r="G201" s="45">
        <v>-205.40763630000001</v>
      </c>
    </row>
    <row r="202" spans="1:7" ht="21" customHeight="1" thickBot="1" x14ac:dyDescent="0.55000000000000004">
      <c r="A202" s="2"/>
      <c r="B202" s="138" t="s">
        <v>106</v>
      </c>
      <c r="C202" s="274">
        <v>7661.5390361999998</v>
      </c>
      <c r="D202" s="274">
        <v>8710.0625686000003</v>
      </c>
      <c r="E202" s="274">
        <v>8673.5247136999988</v>
      </c>
      <c r="F202" s="274">
        <v>10229.098664800003</v>
      </c>
      <c r="G202" s="274">
        <v>8351.0258890000005</v>
      </c>
    </row>
    <row r="203" spans="1:7" ht="21" customHeight="1" x14ac:dyDescent="0.5">
      <c r="A203" s="2"/>
      <c r="B203" s="50"/>
      <c r="C203" s="255"/>
      <c r="D203" s="255"/>
      <c r="E203" s="255"/>
      <c r="F203" s="255"/>
      <c r="G203" s="255"/>
    </row>
    <row r="204" spans="1:7" ht="21" customHeight="1" x14ac:dyDescent="0.5">
      <c r="A204" s="2"/>
      <c r="B204" s="50"/>
      <c r="C204" s="255"/>
      <c r="D204" s="255"/>
      <c r="E204" s="255"/>
      <c r="F204" s="255"/>
      <c r="G204" s="255"/>
    </row>
    <row r="205" spans="1:7" ht="23.5" thickBot="1" x14ac:dyDescent="0.3">
      <c r="C205" s="276" t="s">
        <v>173</v>
      </c>
      <c r="D205" s="276" t="s">
        <v>241</v>
      </c>
      <c r="E205" s="276" t="s">
        <v>242</v>
      </c>
      <c r="F205" s="276" t="s">
        <v>172</v>
      </c>
      <c r="G205" s="276" t="s">
        <v>171</v>
      </c>
    </row>
    <row r="206" spans="1:7" ht="23" x14ac:dyDescent="0.25">
      <c r="B206" s="39" t="s">
        <v>87</v>
      </c>
    </row>
    <row r="207" spans="1:7" ht="23" x14ac:dyDescent="0.25">
      <c r="B207" s="9" t="s">
        <v>326</v>
      </c>
      <c r="C207" s="45">
        <v>775777.10080210003</v>
      </c>
      <c r="D207" s="45">
        <v>775011.84010739997</v>
      </c>
      <c r="E207" s="45">
        <v>782499.25316099997</v>
      </c>
      <c r="F207" s="45">
        <v>787504.33735339995</v>
      </c>
      <c r="G207" s="45">
        <v>805601.73586789996</v>
      </c>
    </row>
    <row r="208" spans="1:7" ht="23" x14ac:dyDescent="0.25">
      <c r="B208" s="9" t="s">
        <v>6</v>
      </c>
      <c r="C208" s="13">
        <v>1074462.5791529999</v>
      </c>
      <c r="D208" s="13">
        <v>1087351.2627657</v>
      </c>
      <c r="E208" s="13">
        <v>1100739.7635816999</v>
      </c>
      <c r="F208" s="13">
        <v>1146437.0659317998</v>
      </c>
      <c r="G208" s="13">
        <v>1161638.5968158001</v>
      </c>
    </row>
    <row r="209" spans="2:7" ht="23" x14ac:dyDescent="0.25">
      <c r="B209" s="9" t="s">
        <v>327</v>
      </c>
      <c r="C209" s="13">
        <v>776746.07905830001</v>
      </c>
      <c r="D209" s="13">
        <v>775952.78479369998</v>
      </c>
      <c r="E209" s="13">
        <v>772786.32594709995</v>
      </c>
      <c r="F209" s="13">
        <v>820869.88823349995</v>
      </c>
      <c r="G209" s="13">
        <v>831338.12836750003</v>
      </c>
    </row>
    <row r="210" spans="2:7" ht="23.5" thickBot="1" x14ac:dyDescent="0.3">
      <c r="B210" s="56" t="s">
        <v>316</v>
      </c>
      <c r="C210" s="260">
        <v>297716.50009470002</v>
      </c>
      <c r="D210" s="260">
        <v>311398.47797200002</v>
      </c>
      <c r="E210" s="260">
        <v>327953.43763459998</v>
      </c>
      <c r="F210" s="260">
        <v>325567.17769829999</v>
      </c>
      <c r="G210" s="260">
        <v>330300.46844829997</v>
      </c>
    </row>
    <row r="211" spans="2:7" ht="23" x14ac:dyDescent="0.25">
      <c r="B211" s="9"/>
      <c r="C211" s="13"/>
      <c r="D211" s="13"/>
      <c r="E211" s="13"/>
      <c r="F211" s="13"/>
      <c r="G211" s="13"/>
    </row>
    <row r="213" spans="2:7" ht="19" x14ac:dyDescent="0.25">
      <c r="B213" s="15"/>
    </row>
    <row r="214" spans="2:7" ht="19" x14ac:dyDescent="0.25">
      <c r="B214" s="15" t="s">
        <v>328</v>
      </c>
    </row>
    <row r="215" spans="2:7" ht="19" x14ac:dyDescent="0.25">
      <c r="B215" s="15" t="s">
        <v>329</v>
      </c>
    </row>
    <row r="229" spans="1:7" ht="25" customHeight="1" x14ac:dyDescent="0.25"/>
    <row r="230" spans="1:7" ht="75" customHeight="1" x14ac:dyDescent="0.5">
      <c r="A230" s="2"/>
      <c r="B230" s="2"/>
      <c r="C230" s="2"/>
      <c r="D230" s="2"/>
      <c r="E230" s="2"/>
      <c r="F230" s="2"/>
      <c r="G230" s="2"/>
    </row>
    <row r="231" spans="1:7" ht="29" x14ac:dyDescent="0.5">
      <c r="A231" s="2"/>
      <c r="B231" s="4" t="s">
        <v>332</v>
      </c>
      <c r="C231" s="5"/>
      <c r="D231" s="5"/>
      <c r="E231" s="5"/>
      <c r="F231" s="5"/>
      <c r="G231" s="5"/>
    </row>
    <row r="232" spans="1:7" ht="21" customHeight="1" x14ac:dyDescent="0.5">
      <c r="A232" s="2"/>
      <c r="B232" s="22" t="s">
        <v>335</v>
      </c>
      <c r="C232" s="5"/>
      <c r="D232" s="5"/>
      <c r="E232" s="5"/>
      <c r="F232" s="5"/>
      <c r="G232" s="5"/>
    </row>
    <row r="233" spans="1:7" ht="21" customHeight="1" thickBot="1" x14ac:dyDescent="0.55000000000000004">
      <c r="A233" s="2"/>
      <c r="B233" s="36"/>
      <c r="C233" s="7"/>
      <c r="D233" s="7"/>
      <c r="E233" s="8" t="s">
        <v>2</v>
      </c>
      <c r="F233" s="8"/>
      <c r="G233" s="5"/>
    </row>
    <row r="234" spans="1:7" ht="21" customHeight="1" thickBot="1" x14ac:dyDescent="0.55000000000000004">
      <c r="A234" s="2"/>
      <c r="B234" s="5"/>
      <c r="C234" s="59" t="s">
        <v>95</v>
      </c>
      <c r="D234" s="59" t="s">
        <v>96</v>
      </c>
      <c r="E234" s="10" t="s">
        <v>3</v>
      </c>
      <c r="F234" s="10" t="s">
        <v>0</v>
      </c>
      <c r="G234" s="254"/>
    </row>
    <row r="235" spans="1:7" ht="21" customHeight="1" x14ac:dyDescent="0.5">
      <c r="A235" s="2"/>
      <c r="B235" s="39" t="s">
        <v>141</v>
      </c>
      <c r="C235" s="9"/>
      <c r="D235" s="9"/>
      <c r="E235" s="9"/>
      <c r="F235" s="9"/>
      <c r="G235" s="5"/>
    </row>
    <row r="236" spans="1:7" ht="21" customHeight="1" x14ac:dyDescent="0.5">
      <c r="A236" s="2"/>
      <c r="B236" s="22" t="s">
        <v>103</v>
      </c>
      <c r="C236" s="45">
        <v>11240.127697600001</v>
      </c>
      <c r="D236" s="45">
        <v>11188.617128600001</v>
      </c>
      <c r="E236" s="45">
        <v>51.510569000000032</v>
      </c>
      <c r="F236" s="54">
        <v>0.46038369539279606</v>
      </c>
      <c r="G236" s="5"/>
    </row>
    <row r="237" spans="1:7" ht="21" customHeight="1" x14ac:dyDescent="0.5">
      <c r="A237" s="2"/>
      <c r="B237" s="22" t="s">
        <v>143</v>
      </c>
      <c r="C237" s="45">
        <v>3273.190392</v>
      </c>
      <c r="D237" s="45">
        <v>3407.4616995000001</v>
      </c>
      <c r="E237" s="45">
        <v>-134.27130750000015</v>
      </c>
      <c r="F237" s="54">
        <v>-3.9405081946982028</v>
      </c>
      <c r="G237" s="5"/>
    </row>
    <row r="238" spans="1:7" ht="21" customHeight="1" x14ac:dyDescent="0.5">
      <c r="A238" s="2"/>
      <c r="B238" s="22" t="str">
        <f>+$B$10</f>
        <v>Resultado por operaciones financieras y otros</v>
      </c>
      <c r="C238" s="45">
        <f>+C239-C237-C236</f>
        <v>-289.80192570000145</v>
      </c>
      <c r="D238" s="45">
        <f t="shared" ref="D238" si="11">+D239-D237-D236</f>
        <v>-142.47498660000019</v>
      </c>
      <c r="E238" s="45">
        <f t="shared" ref="E238" si="12">+E239-E237-E236</f>
        <v>-147.32693910000035</v>
      </c>
      <c r="F238" s="54">
        <f>IF(ISERR(+C238/D238-1)*100,"—",IF((+C238/D238-1)*100&lt;-100,"—",IF((+C238/D238-1)*100&gt;999,"—",(+C238/D238-1)*100)))</f>
        <v>103.40547671965953</v>
      </c>
      <c r="G238" s="5"/>
    </row>
    <row r="239" spans="1:7" ht="21" customHeight="1" x14ac:dyDescent="0.5">
      <c r="A239" s="2"/>
      <c r="B239" s="53" t="s">
        <v>104</v>
      </c>
      <c r="C239" s="223">
        <v>14223.5161639</v>
      </c>
      <c r="D239" s="223">
        <v>14453.6038415</v>
      </c>
      <c r="E239" s="223">
        <v>-230.08767760000046</v>
      </c>
      <c r="F239" s="46">
        <v>-1.5919052446930901</v>
      </c>
      <c r="G239" s="5"/>
    </row>
    <row r="240" spans="1:7" ht="21" customHeight="1" x14ac:dyDescent="0.5">
      <c r="A240" s="2"/>
      <c r="B240" s="12" t="s">
        <v>146</v>
      </c>
      <c r="C240" s="45">
        <v>-5054.7628365</v>
      </c>
      <c r="D240" s="45">
        <v>-5077.1981235000003</v>
      </c>
      <c r="E240" s="45">
        <v>22.435287000000244</v>
      </c>
      <c r="F240" s="54">
        <v>-0.44188322878631986</v>
      </c>
      <c r="G240" s="5"/>
    </row>
    <row r="241" spans="1:7" ht="21" customHeight="1" x14ac:dyDescent="0.5">
      <c r="A241" s="2"/>
      <c r="B241" s="12" t="s">
        <v>147</v>
      </c>
      <c r="C241" s="45">
        <v>-1120.8480770000001</v>
      </c>
      <c r="D241" s="45">
        <v>-1045.7695166000001</v>
      </c>
      <c r="E241" s="45">
        <v>-75.078560400000015</v>
      </c>
      <c r="F241" s="54">
        <v>7.1792645710399938</v>
      </c>
      <c r="G241" s="5"/>
    </row>
    <row r="242" spans="1:7" ht="21" customHeight="1" x14ac:dyDescent="0.5">
      <c r="A242" s="2"/>
      <c r="B242" s="12" t="s">
        <v>148</v>
      </c>
      <c r="C242" s="45">
        <v>-5878.4235519000003</v>
      </c>
      <c r="D242" s="45">
        <v>-6038.4066382999999</v>
      </c>
      <c r="E242" s="45">
        <v>159.98308639999959</v>
      </c>
      <c r="F242" s="54">
        <v>-2.6494255187331972</v>
      </c>
      <c r="G242" s="5"/>
    </row>
    <row r="243" spans="1:7" ht="21" customHeight="1" x14ac:dyDescent="0.5">
      <c r="A243" s="2"/>
      <c r="B243" s="12" t="s">
        <v>70</v>
      </c>
      <c r="C243" s="45">
        <v>-23.445897299999999</v>
      </c>
      <c r="D243" s="45">
        <v>0</v>
      </c>
      <c r="E243" s="45">
        <v>-23.445897299999999</v>
      </c>
      <c r="F243" s="54" t="s">
        <v>152</v>
      </c>
      <c r="G243" s="5"/>
    </row>
    <row r="244" spans="1:7" ht="21" customHeight="1" thickBot="1" x14ac:dyDescent="0.55000000000000004">
      <c r="A244" s="2"/>
      <c r="B244" s="138" t="s">
        <v>106</v>
      </c>
      <c r="C244" s="274">
        <v>2146.0358012000002</v>
      </c>
      <c r="D244" s="274">
        <v>2292.2295631000002</v>
      </c>
      <c r="E244" s="274">
        <v>-146.19376190000003</v>
      </c>
      <c r="F244" s="275">
        <v>-6.3777975929377808</v>
      </c>
      <c r="G244" s="5"/>
    </row>
    <row r="245" spans="1:7" ht="21" customHeight="1" x14ac:dyDescent="0.5">
      <c r="A245" s="2"/>
      <c r="B245" s="12"/>
      <c r="C245" s="45"/>
      <c r="D245" s="45"/>
      <c r="E245" s="45"/>
      <c r="F245" s="54"/>
      <c r="G245" s="5"/>
    </row>
    <row r="246" spans="1:7" ht="18" customHeight="1" x14ac:dyDescent="0.25"/>
    <row r="247" spans="1:7" ht="18" customHeight="1" thickBot="1" x14ac:dyDescent="0.3">
      <c r="E247" s="8" t="s">
        <v>2</v>
      </c>
      <c r="F247" s="8"/>
    </row>
    <row r="248" spans="1:7" ht="18" customHeight="1" thickBot="1" x14ac:dyDescent="0.3">
      <c r="C248" s="276" t="s">
        <v>171</v>
      </c>
      <c r="D248" s="276" t="s">
        <v>173</v>
      </c>
      <c r="E248" s="10" t="s">
        <v>3</v>
      </c>
      <c r="F248" s="10" t="s">
        <v>0</v>
      </c>
    </row>
    <row r="249" spans="1:7" ht="21" customHeight="1" x14ac:dyDescent="0.25">
      <c r="B249" s="39" t="s">
        <v>87</v>
      </c>
    </row>
    <row r="250" spans="1:7" ht="21" customHeight="1" x14ac:dyDescent="0.25">
      <c r="B250" s="9" t="s">
        <v>326</v>
      </c>
      <c r="C250" s="13">
        <v>413413.88755789999</v>
      </c>
      <c r="D250" s="13">
        <v>409260.80349680001</v>
      </c>
      <c r="E250" s="13">
        <v>4153.084061099973</v>
      </c>
      <c r="F250" s="14">
        <v>1.0147768918047502</v>
      </c>
    </row>
    <row r="251" spans="1:7" ht="21" customHeight="1" x14ac:dyDescent="0.25">
      <c r="B251" s="9" t="s">
        <v>6</v>
      </c>
      <c r="C251" s="13">
        <v>529266.89593360003</v>
      </c>
      <c r="D251" s="13">
        <v>477555.77266659995</v>
      </c>
      <c r="E251" s="13">
        <v>51711.123267000075</v>
      </c>
      <c r="F251" s="14">
        <v>10.828289851518893</v>
      </c>
    </row>
    <row r="252" spans="1:7" ht="21" customHeight="1" x14ac:dyDescent="0.25">
      <c r="B252" s="9" t="s">
        <v>327</v>
      </c>
      <c r="C252" s="13">
        <v>369148.6702847</v>
      </c>
      <c r="D252" s="13">
        <v>344398.85200259998</v>
      </c>
      <c r="E252" s="13">
        <v>24749.818282100023</v>
      </c>
      <c r="F252" s="14">
        <v>7.1863823407614547</v>
      </c>
      <c r="G252" s="205"/>
    </row>
    <row r="253" spans="1:7" ht="21" customHeight="1" thickBot="1" x14ac:dyDescent="0.3">
      <c r="B253" s="56" t="s">
        <v>316</v>
      </c>
      <c r="C253" s="260">
        <v>160118.2256489</v>
      </c>
      <c r="D253" s="260">
        <v>133156.920664</v>
      </c>
      <c r="E253" s="260">
        <v>26961.304984899994</v>
      </c>
      <c r="F253" s="261">
        <v>20.247768460290917</v>
      </c>
      <c r="G253" s="205"/>
    </row>
    <row r="254" spans="1:7" ht="18" customHeight="1" x14ac:dyDescent="0.45">
      <c r="B254" s="57"/>
      <c r="C254" s="262"/>
      <c r="D254" s="262"/>
      <c r="E254" s="262"/>
      <c r="F254" s="181"/>
      <c r="G254" s="205"/>
    </row>
    <row r="255" spans="1:7" ht="18" customHeight="1" x14ac:dyDescent="0.45">
      <c r="B255" s="57"/>
      <c r="C255" s="262"/>
      <c r="D255" s="262"/>
      <c r="E255" s="262"/>
      <c r="F255" s="181"/>
      <c r="G255" s="205"/>
    </row>
    <row r="256" spans="1:7" ht="23" x14ac:dyDescent="0.25">
      <c r="B256" s="9"/>
    </row>
    <row r="257" spans="1:7" ht="23" x14ac:dyDescent="0.25">
      <c r="B257" s="9" t="s">
        <v>328</v>
      </c>
    </row>
    <row r="258" spans="1:7" ht="23" x14ac:dyDescent="0.25">
      <c r="B258" s="9" t="s">
        <v>329</v>
      </c>
    </row>
    <row r="259" spans="1:7" ht="23" x14ac:dyDescent="0.25">
      <c r="B259" s="9"/>
    </row>
    <row r="260" spans="1:7" ht="23" x14ac:dyDescent="0.25">
      <c r="B260" s="9"/>
    </row>
    <row r="264" spans="1:7" ht="75" customHeight="1" x14ac:dyDescent="0.25"/>
    <row r="265" spans="1:7" ht="29" x14ac:dyDescent="0.5">
      <c r="A265" s="2"/>
      <c r="B265" s="4" t="s">
        <v>332</v>
      </c>
      <c r="C265" s="5"/>
      <c r="D265" s="5"/>
      <c r="E265" s="5"/>
      <c r="F265" s="5"/>
      <c r="G265" s="5"/>
    </row>
    <row r="266" spans="1:7" ht="21" customHeight="1" x14ac:dyDescent="0.5">
      <c r="A266" s="2"/>
      <c r="B266" s="22" t="s">
        <v>335</v>
      </c>
      <c r="C266" s="5"/>
      <c r="D266" s="5"/>
      <c r="E266" s="5"/>
      <c r="F266" s="5"/>
      <c r="G266" s="5"/>
    </row>
    <row r="267" spans="1:7" ht="21" customHeight="1" x14ac:dyDescent="0.5">
      <c r="A267" s="2"/>
      <c r="B267" s="5"/>
      <c r="C267" s="5"/>
      <c r="D267" s="5"/>
      <c r="E267" s="5"/>
      <c r="F267" s="5"/>
      <c r="G267" s="5"/>
    </row>
    <row r="268" spans="1:7" ht="21" customHeight="1" thickBot="1" x14ac:dyDescent="0.55000000000000004">
      <c r="A268" s="2"/>
      <c r="B268" s="9"/>
      <c r="C268" s="59" t="s">
        <v>96</v>
      </c>
      <c r="D268" s="59" t="s">
        <v>166</v>
      </c>
      <c r="E268" s="59" t="s">
        <v>167</v>
      </c>
      <c r="F268" s="59" t="s">
        <v>168</v>
      </c>
      <c r="G268" s="59" t="s">
        <v>95</v>
      </c>
    </row>
    <row r="269" spans="1:7" ht="21" customHeight="1" x14ac:dyDescent="0.5">
      <c r="A269" s="2"/>
      <c r="B269" s="39" t="s">
        <v>141</v>
      </c>
      <c r="C269" s="9"/>
      <c r="D269" s="9"/>
      <c r="E269" s="9"/>
      <c r="F269" s="9"/>
      <c r="G269" s="268"/>
    </row>
    <row r="270" spans="1:7" ht="21" customHeight="1" x14ac:dyDescent="0.5">
      <c r="A270" s="2"/>
      <c r="B270" s="22" t="s">
        <v>103</v>
      </c>
      <c r="C270" s="45">
        <v>11188.617128600001</v>
      </c>
      <c r="D270" s="45">
        <v>11533.8232897</v>
      </c>
      <c r="E270" s="45">
        <v>11262.039843500002</v>
      </c>
      <c r="F270" s="45">
        <v>11344.937975699999</v>
      </c>
      <c r="G270" s="45">
        <v>11240.127697600001</v>
      </c>
    </row>
    <row r="271" spans="1:7" ht="21" customHeight="1" x14ac:dyDescent="0.5">
      <c r="A271" s="2"/>
      <c r="B271" s="22" t="s">
        <v>143</v>
      </c>
      <c r="C271" s="45">
        <v>3407.4616995000001</v>
      </c>
      <c r="D271" s="45">
        <v>3398.0098969999995</v>
      </c>
      <c r="E271" s="45">
        <v>3394.8777045999996</v>
      </c>
      <c r="F271" s="45">
        <v>3595.5815663000012</v>
      </c>
      <c r="G271" s="45">
        <v>3273.190392</v>
      </c>
    </row>
    <row r="272" spans="1:7" ht="21" customHeight="1" x14ac:dyDescent="0.5">
      <c r="A272" s="2"/>
      <c r="B272" s="22" t="str">
        <f>+$B$10</f>
        <v>Resultado por operaciones financieras y otros</v>
      </c>
      <c r="C272" s="45">
        <f>+C273-C271-C270</f>
        <v>-142.47498660000019</v>
      </c>
      <c r="D272" s="45">
        <f t="shared" ref="D272" si="13">+D273-D271-D270</f>
        <v>-400.1562169000008</v>
      </c>
      <c r="E272" s="45">
        <f t="shared" ref="E272" si="14">+E273-E271-E270</f>
        <v>-352.83125830000427</v>
      </c>
      <c r="F272" s="45">
        <f t="shared" ref="F272" si="15">+F273-F271-F270</f>
        <v>-403.66642109999339</v>
      </c>
      <c r="G272" s="45">
        <f t="shared" ref="G272" si="16">+G273-G271-G270</f>
        <v>-289.80192570000145</v>
      </c>
    </row>
    <row r="273" spans="1:7" ht="21" customHeight="1" x14ac:dyDescent="0.5">
      <c r="A273" s="2"/>
      <c r="B273" s="53" t="s">
        <v>104</v>
      </c>
      <c r="C273" s="223">
        <v>14453.6038415</v>
      </c>
      <c r="D273" s="223">
        <v>14531.676969799999</v>
      </c>
      <c r="E273" s="223">
        <v>14304.086289799998</v>
      </c>
      <c r="F273" s="223">
        <v>14536.853120900007</v>
      </c>
      <c r="G273" s="223">
        <v>14223.5161639</v>
      </c>
    </row>
    <row r="274" spans="1:7" ht="21" customHeight="1" x14ac:dyDescent="0.5">
      <c r="A274" s="2"/>
      <c r="B274" s="12" t="s">
        <v>146</v>
      </c>
      <c r="C274" s="45">
        <v>-5077.1981235000003</v>
      </c>
      <c r="D274" s="45">
        <v>-5030.6080667999995</v>
      </c>
      <c r="E274" s="45">
        <v>-4971.0394228000005</v>
      </c>
      <c r="F274" s="45">
        <v>-5082.8772903999979</v>
      </c>
      <c r="G274" s="45">
        <v>-5054.7628365</v>
      </c>
    </row>
    <row r="275" spans="1:7" ht="21" customHeight="1" x14ac:dyDescent="0.5">
      <c r="A275" s="2"/>
      <c r="B275" s="12" t="s">
        <v>147</v>
      </c>
      <c r="C275" s="45">
        <v>-1045.7695166000001</v>
      </c>
      <c r="D275" s="45">
        <v>-1201.9955990000001</v>
      </c>
      <c r="E275" s="45">
        <v>-1006.7304977999997</v>
      </c>
      <c r="F275" s="45">
        <v>-1395.5954795000002</v>
      </c>
      <c r="G275" s="45">
        <v>-1120.8480770000001</v>
      </c>
    </row>
    <row r="276" spans="1:7" ht="21" customHeight="1" x14ac:dyDescent="0.5">
      <c r="A276" s="2"/>
      <c r="B276" s="12" t="s">
        <v>148</v>
      </c>
      <c r="C276" s="45">
        <v>-6038.4066382999999</v>
      </c>
      <c r="D276" s="45">
        <v>-6354.0007882</v>
      </c>
      <c r="E276" s="45">
        <v>-5610.2619996999983</v>
      </c>
      <c r="F276" s="45">
        <v>-5711.3297450000027</v>
      </c>
      <c r="G276" s="45">
        <v>-5878.4235519000003</v>
      </c>
    </row>
    <row r="277" spans="1:7" ht="21" customHeight="1" x14ac:dyDescent="0.5">
      <c r="A277" s="2"/>
      <c r="B277" s="12" t="s">
        <v>70</v>
      </c>
      <c r="C277" s="45">
        <v>0</v>
      </c>
      <c r="D277" s="45">
        <v>0</v>
      </c>
      <c r="E277" s="45">
        <v>-46.249851200000002</v>
      </c>
      <c r="F277" s="45">
        <v>-25.105680299999996</v>
      </c>
      <c r="G277" s="45">
        <v>-23.445897299999999</v>
      </c>
    </row>
    <row r="278" spans="1:7" ht="21" customHeight="1" thickBot="1" x14ac:dyDescent="0.55000000000000004">
      <c r="A278" s="2"/>
      <c r="B278" s="138" t="s">
        <v>106</v>
      </c>
      <c r="C278" s="274">
        <v>2292.2295631000002</v>
      </c>
      <c r="D278" s="274">
        <v>1945.0725158</v>
      </c>
      <c r="E278" s="274">
        <v>2669.8045182999995</v>
      </c>
      <c r="F278" s="274">
        <v>2321.9449256999997</v>
      </c>
      <c r="G278" s="274">
        <v>2146.0358012000002</v>
      </c>
    </row>
    <row r="279" spans="1:7" ht="21" customHeight="1" x14ac:dyDescent="0.5">
      <c r="A279" s="2"/>
      <c r="B279" s="50"/>
      <c r="C279" s="255"/>
      <c r="D279" s="255"/>
      <c r="E279" s="255"/>
      <c r="F279" s="255"/>
      <c r="G279" s="255"/>
    </row>
    <row r="280" spans="1:7" ht="21" customHeight="1" x14ac:dyDescent="0.5">
      <c r="A280" s="2"/>
      <c r="B280" s="50"/>
      <c r="C280" s="255"/>
      <c r="D280" s="255"/>
      <c r="E280" s="255"/>
      <c r="F280" s="255"/>
      <c r="G280" s="255"/>
    </row>
    <row r="281" spans="1:7" ht="23.5" thickBot="1" x14ac:dyDescent="0.3">
      <c r="C281" s="276" t="s">
        <v>173</v>
      </c>
      <c r="D281" s="276" t="s">
        <v>241</v>
      </c>
      <c r="E281" s="276" t="s">
        <v>242</v>
      </c>
      <c r="F281" s="276" t="s">
        <v>172</v>
      </c>
      <c r="G281" s="276" t="s">
        <v>171</v>
      </c>
    </row>
    <row r="282" spans="1:7" ht="23" x14ac:dyDescent="0.25">
      <c r="B282" s="39" t="s">
        <v>87</v>
      </c>
    </row>
    <row r="283" spans="1:7" ht="23" x14ac:dyDescent="0.25">
      <c r="B283" s="9" t="s">
        <v>326</v>
      </c>
      <c r="C283" s="45">
        <v>409260.80349680001</v>
      </c>
      <c r="D283" s="45">
        <v>403731.1378571</v>
      </c>
      <c r="E283" s="45">
        <v>414686.2892311</v>
      </c>
      <c r="F283" s="45">
        <v>423557.44965169998</v>
      </c>
      <c r="G283" s="45">
        <v>413413.88755789999</v>
      </c>
    </row>
    <row r="284" spans="1:7" ht="23" x14ac:dyDescent="0.25">
      <c r="B284" s="9" t="s">
        <v>6</v>
      </c>
      <c r="C284" s="13">
        <v>477555.77266659995</v>
      </c>
      <c r="D284" s="13">
        <v>482492.12758089998</v>
      </c>
      <c r="E284" s="13">
        <v>505390.62056730001</v>
      </c>
      <c r="F284" s="13">
        <v>521453.37142069999</v>
      </c>
      <c r="G284" s="13">
        <v>529266.89593360003</v>
      </c>
    </row>
    <row r="285" spans="1:7" ht="23" x14ac:dyDescent="0.25">
      <c r="B285" s="9" t="s">
        <v>327</v>
      </c>
      <c r="C285" s="13">
        <v>344398.85200259998</v>
      </c>
      <c r="D285" s="13">
        <v>353884.71414489998</v>
      </c>
      <c r="E285" s="13">
        <v>362662.10697369999</v>
      </c>
      <c r="F285" s="13">
        <v>376103.52763530001</v>
      </c>
      <c r="G285" s="13">
        <v>369148.6702847</v>
      </c>
    </row>
    <row r="286" spans="1:7" ht="23.5" thickBot="1" x14ac:dyDescent="0.3">
      <c r="B286" s="56" t="s">
        <v>316</v>
      </c>
      <c r="C286" s="260">
        <v>133156.920664</v>
      </c>
      <c r="D286" s="260">
        <v>128607.413436</v>
      </c>
      <c r="E286" s="260">
        <v>142728.51359359999</v>
      </c>
      <c r="F286" s="260">
        <v>145349.84378540001</v>
      </c>
      <c r="G286" s="260">
        <v>160118.2256489</v>
      </c>
    </row>
    <row r="287" spans="1:7" ht="23" x14ac:dyDescent="0.25">
      <c r="B287" s="9"/>
      <c r="C287" s="13"/>
      <c r="D287" s="13"/>
      <c r="E287" s="13"/>
      <c r="F287" s="13"/>
      <c r="G287" s="13"/>
    </row>
    <row r="289" spans="2:2" ht="19" x14ac:dyDescent="0.25">
      <c r="B289" s="15"/>
    </row>
    <row r="290" spans="2:2" ht="19" x14ac:dyDescent="0.25">
      <c r="B290" s="15" t="s">
        <v>328</v>
      </c>
    </row>
    <row r="291" spans="2:2" ht="19" x14ac:dyDescent="0.25">
      <c r="B291" s="15" t="s">
        <v>329</v>
      </c>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3" manualBreakCount="3">
    <brk id="76" max="6" man="1"/>
    <brk id="152" max="6" man="1"/>
    <brk id="228" max="6"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A8813-32ED-472C-8D54-A0EB19666A00}">
  <sheetPr>
    <pageSetUpPr autoPageBreaks="0"/>
  </sheetPr>
  <dimension ref="A1:J117"/>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5">
      <c r="A1" s="2"/>
    </row>
    <row r="2" spans="1:10" ht="75" customHeight="1" x14ac:dyDescent="0.5">
      <c r="A2" s="2"/>
      <c r="B2" s="2"/>
      <c r="C2" s="2"/>
      <c r="D2" s="2"/>
      <c r="E2" s="2"/>
      <c r="F2" s="2"/>
      <c r="G2" s="2"/>
      <c r="H2" s="2"/>
      <c r="I2" s="2"/>
      <c r="J2" s="2"/>
    </row>
    <row r="3" spans="1:10" ht="29" x14ac:dyDescent="0.5">
      <c r="A3" s="2"/>
      <c r="B3" s="4" t="s">
        <v>297</v>
      </c>
      <c r="C3" s="5"/>
      <c r="D3" s="5"/>
      <c r="E3" s="5"/>
      <c r="F3" s="5"/>
      <c r="G3" s="5"/>
      <c r="H3" s="5"/>
      <c r="I3" s="5"/>
      <c r="J3" s="5"/>
    </row>
    <row r="4" spans="1:10" ht="21" customHeight="1" x14ac:dyDescent="0.5">
      <c r="A4" s="2"/>
      <c r="B4" s="22" t="s">
        <v>142</v>
      </c>
      <c r="C4" s="5"/>
      <c r="D4" s="5"/>
      <c r="E4" s="5"/>
      <c r="F4" s="5"/>
      <c r="G4" s="5"/>
      <c r="H4" s="5"/>
      <c r="I4" s="5"/>
      <c r="J4" s="5"/>
    </row>
    <row r="5" spans="1:10" ht="21" customHeight="1" thickBot="1" x14ac:dyDescent="0.55000000000000004">
      <c r="A5" s="2"/>
      <c r="B5" s="36"/>
      <c r="C5" s="7"/>
      <c r="D5" s="7"/>
      <c r="E5" s="8" t="s">
        <v>2</v>
      </c>
      <c r="F5" s="8"/>
      <c r="G5" s="5"/>
      <c r="H5" s="5"/>
      <c r="I5" s="5"/>
      <c r="J5" s="5"/>
    </row>
    <row r="6" spans="1:10" ht="21" customHeight="1" thickBot="1" x14ac:dyDescent="0.55000000000000004">
      <c r="A6" s="2"/>
      <c r="B6" s="5"/>
      <c r="C6" s="10" t="s">
        <v>95</v>
      </c>
      <c r="D6" s="10" t="s">
        <v>96</v>
      </c>
      <c r="E6" s="10" t="s">
        <v>3</v>
      </c>
      <c r="F6" s="10" t="s">
        <v>0</v>
      </c>
      <c r="G6" s="254"/>
      <c r="H6" s="5"/>
      <c r="I6" s="5"/>
      <c r="J6" s="5"/>
    </row>
    <row r="7" spans="1:10" ht="21" customHeight="1" x14ac:dyDescent="0.5">
      <c r="A7" s="2"/>
      <c r="B7" s="39" t="s">
        <v>141</v>
      </c>
      <c r="C7" s="9"/>
      <c r="D7" s="9"/>
      <c r="E7" s="9"/>
      <c r="F7" s="9"/>
      <c r="G7" s="5"/>
      <c r="H7" s="5"/>
      <c r="I7" s="5"/>
      <c r="J7" s="5"/>
    </row>
    <row r="8" spans="1:10" ht="21" customHeight="1" x14ac:dyDescent="0.5">
      <c r="A8" s="2"/>
      <c r="B8" s="12" t="s">
        <v>103</v>
      </c>
      <c r="C8" s="45">
        <v>2794.9712181</v>
      </c>
      <c r="D8" s="45">
        <v>2756.1471013999999</v>
      </c>
      <c r="E8" s="45">
        <v>38.824116700000104</v>
      </c>
      <c r="F8" s="54">
        <v>1.4086373212909857</v>
      </c>
      <c r="G8" s="5"/>
      <c r="H8" s="5"/>
      <c r="I8" s="5"/>
      <c r="J8" s="5"/>
    </row>
    <row r="9" spans="1:10" ht="21" customHeight="1" x14ac:dyDescent="0.5">
      <c r="A9" s="2"/>
      <c r="B9" s="12" t="s">
        <v>143</v>
      </c>
      <c r="C9" s="45">
        <v>372.35793430000001</v>
      </c>
      <c r="D9" s="45">
        <v>339.45950679999999</v>
      </c>
      <c r="E9" s="45">
        <v>32.898427500000025</v>
      </c>
      <c r="F9" s="54">
        <v>9.6914143928756893</v>
      </c>
      <c r="G9" s="5"/>
      <c r="H9" s="5"/>
      <c r="I9" s="5"/>
      <c r="J9" s="5"/>
    </row>
    <row r="10" spans="1:10" ht="21" customHeight="1" x14ac:dyDescent="0.5">
      <c r="A10" s="2"/>
      <c r="B10" s="12" t="s">
        <v>144</v>
      </c>
      <c r="C10" s="45">
        <v>-2.4368748999999998</v>
      </c>
      <c r="D10" s="45">
        <v>-5.7395847</v>
      </c>
      <c r="E10" s="45">
        <v>3.3027098000000001</v>
      </c>
      <c r="F10" s="54">
        <v>-57.542661579678409</v>
      </c>
      <c r="G10" s="5"/>
      <c r="H10" s="5"/>
      <c r="I10" s="5"/>
      <c r="J10" s="5"/>
    </row>
    <row r="11" spans="1:10" ht="21" customHeight="1" x14ac:dyDescent="0.5">
      <c r="A11" s="2"/>
      <c r="B11" s="12" t="s">
        <v>145</v>
      </c>
      <c r="C11" s="45">
        <v>94.688637800000009</v>
      </c>
      <c r="D11" s="45">
        <v>144.193017</v>
      </c>
      <c r="E11" s="45">
        <v>-49.504379199999988</v>
      </c>
      <c r="F11" s="54">
        <v>-34.33202261105334</v>
      </c>
      <c r="G11" s="5"/>
      <c r="H11" s="5"/>
      <c r="I11" s="5"/>
      <c r="J11" s="5"/>
    </row>
    <row r="12" spans="1:10" ht="21" customHeight="1" x14ac:dyDescent="0.5">
      <c r="A12" s="2"/>
      <c r="B12" s="26" t="s">
        <v>104</v>
      </c>
      <c r="C12" s="27">
        <v>3259.5809153</v>
      </c>
      <c r="D12" s="27">
        <v>3234.0600405</v>
      </c>
      <c r="E12" s="27">
        <v>25.520874800000001</v>
      </c>
      <c r="F12" s="176">
        <v>0.78912804587432339</v>
      </c>
      <c r="G12" s="5"/>
      <c r="H12" s="5"/>
      <c r="I12" s="5"/>
      <c r="J12" s="5"/>
    </row>
    <row r="13" spans="1:10" ht="21" customHeight="1" x14ac:dyDescent="0.5">
      <c r="A13" s="2"/>
      <c r="B13" s="12" t="s">
        <v>146</v>
      </c>
      <c r="C13" s="45">
        <v>-1326.6331897</v>
      </c>
      <c r="D13" s="45">
        <v>-1356.5051953</v>
      </c>
      <c r="E13" s="45">
        <v>29.872005599999966</v>
      </c>
      <c r="F13" s="54">
        <v>-2.2021298335973993</v>
      </c>
      <c r="G13" s="5"/>
      <c r="H13" s="5"/>
      <c r="I13" s="5"/>
      <c r="J13" s="5"/>
    </row>
    <row r="14" spans="1:10" ht="21" customHeight="1" x14ac:dyDescent="0.5">
      <c r="A14" s="2"/>
      <c r="B14" s="12" t="s">
        <v>147</v>
      </c>
      <c r="C14" s="45">
        <v>-67.798855099999997</v>
      </c>
      <c r="D14" s="45">
        <v>-68.628755999999996</v>
      </c>
      <c r="E14" s="45">
        <v>0.82990089999999839</v>
      </c>
      <c r="F14" s="54">
        <v>-1.2092611732609555</v>
      </c>
      <c r="G14" s="273"/>
      <c r="H14" s="273"/>
      <c r="I14" s="273"/>
      <c r="J14" s="5"/>
    </row>
    <row r="15" spans="1:10" ht="21" customHeight="1" x14ac:dyDescent="0.5">
      <c r="A15" s="2"/>
      <c r="B15" s="26" t="s">
        <v>105</v>
      </c>
      <c r="C15" s="27">
        <v>1865.1488704999999</v>
      </c>
      <c r="D15" s="27">
        <v>1808.9260892</v>
      </c>
      <c r="E15" s="27">
        <v>56.222781299999951</v>
      </c>
      <c r="F15" s="176">
        <v>3.1080750969136917</v>
      </c>
      <c r="G15" s="5"/>
      <c r="H15" s="5"/>
      <c r="I15" s="5"/>
      <c r="J15" s="5"/>
    </row>
    <row r="16" spans="1:10" ht="21" customHeight="1" x14ac:dyDescent="0.5">
      <c r="A16" s="2"/>
      <c r="B16" s="12" t="s">
        <v>148</v>
      </c>
      <c r="C16" s="45">
        <v>-1054.6969234999999</v>
      </c>
      <c r="D16" s="45">
        <v>-1118.8292483</v>
      </c>
      <c r="E16" s="45">
        <v>64.132324800000106</v>
      </c>
      <c r="F16" s="54">
        <v>-5.7320922649676591</v>
      </c>
      <c r="G16" s="5"/>
      <c r="H16" s="5"/>
      <c r="I16" s="5"/>
      <c r="J16" s="5"/>
    </row>
    <row r="17" spans="1:10" ht="21" customHeight="1" x14ac:dyDescent="0.5">
      <c r="A17" s="2"/>
      <c r="B17" s="12" t="s">
        <v>70</v>
      </c>
      <c r="C17" s="45">
        <v>-271.0147566</v>
      </c>
      <c r="D17" s="45">
        <v>-15.705781999999999</v>
      </c>
      <c r="E17" s="45">
        <v>-255.3089746</v>
      </c>
      <c r="F17" s="54" t="s">
        <v>152</v>
      </c>
      <c r="G17" s="5"/>
      <c r="H17" s="5"/>
      <c r="I17" s="5"/>
      <c r="J17" s="5"/>
    </row>
    <row r="18" spans="1:10" ht="21" customHeight="1" x14ac:dyDescent="0.5">
      <c r="A18" s="2"/>
      <c r="B18" s="26" t="s">
        <v>106</v>
      </c>
      <c r="C18" s="27">
        <v>539.43719039999996</v>
      </c>
      <c r="D18" s="27">
        <v>674.39105889999996</v>
      </c>
      <c r="E18" s="27">
        <v>-134.9538685</v>
      </c>
      <c r="F18" s="176">
        <v>-20.01121852358532</v>
      </c>
      <c r="G18" s="5"/>
      <c r="H18" s="5"/>
      <c r="I18" s="5"/>
      <c r="J18" s="5"/>
    </row>
    <row r="19" spans="1:10" ht="21" customHeight="1" x14ac:dyDescent="0.5">
      <c r="A19" s="2"/>
      <c r="B19" s="12" t="s">
        <v>149</v>
      </c>
      <c r="C19" s="45">
        <v>-166.38499049999999</v>
      </c>
      <c r="D19" s="45">
        <v>-116.1798527</v>
      </c>
      <c r="E19" s="45">
        <v>-50.205137799999989</v>
      </c>
      <c r="F19" s="54">
        <v>43.21329097364228</v>
      </c>
      <c r="G19" s="5"/>
      <c r="H19" s="5"/>
      <c r="I19" s="5"/>
      <c r="J19" s="5"/>
    </row>
    <row r="20" spans="1:10" ht="21" customHeight="1" x14ac:dyDescent="0.5">
      <c r="A20" s="2"/>
      <c r="B20" s="26" t="s">
        <v>150</v>
      </c>
      <c r="C20" s="27">
        <v>373.05219990000001</v>
      </c>
      <c r="D20" s="27">
        <v>558.21120619999999</v>
      </c>
      <c r="E20" s="27">
        <v>-185.15900629999999</v>
      </c>
      <c r="F20" s="176">
        <v>-33.170062557586832</v>
      </c>
      <c r="G20" s="5"/>
      <c r="H20" s="5"/>
      <c r="I20" s="5"/>
      <c r="J20" s="5"/>
    </row>
    <row r="21" spans="1:10" ht="21" customHeight="1" x14ac:dyDescent="0.5">
      <c r="A21" s="2"/>
      <c r="B21" s="12" t="s">
        <v>151</v>
      </c>
      <c r="C21" s="45">
        <v>0</v>
      </c>
      <c r="D21" s="45">
        <v>0</v>
      </c>
      <c r="E21" s="45">
        <v>0</v>
      </c>
      <c r="F21" s="54" t="s">
        <v>152</v>
      </c>
      <c r="G21" s="5"/>
      <c r="H21" s="5"/>
      <c r="I21" s="5"/>
      <c r="J21" s="5"/>
    </row>
    <row r="22" spans="1:10" ht="21" customHeight="1" x14ac:dyDescent="0.5">
      <c r="A22" s="2"/>
      <c r="B22" s="26" t="s">
        <v>153</v>
      </c>
      <c r="C22" s="27">
        <v>373.05219990000001</v>
      </c>
      <c r="D22" s="27">
        <v>558.21120619999999</v>
      </c>
      <c r="E22" s="27">
        <v>-185.15900629999999</v>
      </c>
      <c r="F22" s="176">
        <v>-33.170062557586832</v>
      </c>
      <c r="G22" s="5"/>
      <c r="H22" s="5"/>
      <c r="I22" s="5"/>
      <c r="J22" s="5"/>
    </row>
    <row r="23" spans="1:10" ht="21" customHeight="1" thickBot="1" x14ac:dyDescent="0.55000000000000004">
      <c r="A23" s="2"/>
      <c r="B23" s="12" t="s">
        <v>154</v>
      </c>
      <c r="C23" s="45">
        <v>-82.883310499999993</v>
      </c>
      <c r="D23" s="45">
        <v>-66.398038900000003</v>
      </c>
      <c r="E23" s="45">
        <v>-16.48527159999999</v>
      </c>
      <c r="F23" s="54">
        <v>24.827949549576214</v>
      </c>
      <c r="G23" s="5"/>
      <c r="H23" s="5"/>
      <c r="I23" s="5"/>
      <c r="J23" s="5"/>
    </row>
    <row r="24" spans="1:10" ht="21" customHeight="1" thickBot="1" x14ac:dyDescent="0.55000000000000004">
      <c r="A24" s="2"/>
      <c r="B24" s="28" t="s">
        <v>155</v>
      </c>
      <c r="C24" s="29">
        <v>290.16888940000001</v>
      </c>
      <c r="D24" s="29">
        <v>491.81316729999998</v>
      </c>
      <c r="E24" s="29">
        <v>-201.64427789999996</v>
      </c>
      <c r="F24" s="30">
        <v>-41.00017878882845</v>
      </c>
      <c r="G24" s="5"/>
      <c r="H24" s="5"/>
      <c r="I24" s="5"/>
      <c r="J24" s="5"/>
    </row>
    <row r="25" spans="1:10" ht="21" customHeight="1" x14ac:dyDescent="0.5">
      <c r="A25" s="2"/>
      <c r="B25" s="12"/>
      <c r="C25" s="45"/>
      <c r="D25" s="45"/>
      <c r="E25" s="45"/>
      <c r="F25" s="54"/>
      <c r="G25" s="5"/>
      <c r="H25" s="5"/>
      <c r="I25" s="5"/>
      <c r="J25" s="5"/>
    </row>
    <row r="26" spans="1:10" ht="21" customHeight="1" x14ac:dyDescent="0.5">
      <c r="A26" s="2"/>
      <c r="C26" s="255"/>
      <c r="D26" s="255"/>
      <c r="E26" s="255"/>
      <c r="F26" s="256"/>
      <c r="G26" s="5"/>
      <c r="H26" s="5"/>
      <c r="I26" s="5"/>
      <c r="J26" s="5"/>
    </row>
    <row r="27" spans="1:10" ht="18" customHeight="1" x14ac:dyDescent="0.25">
      <c r="B27" s="15"/>
      <c r="C27" s="257"/>
      <c r="D27" s="257"/>
      <c r="E27" s="257"/>
      <c r="F27" s="258"/>
    </row>
    <row r="28" spans="1:10" ht="18" customHeight="1" x14ac:dyDescent="0.25"/>
    <row r="29" spans="1:10" ht="18" customHeight="1" thickBot="1" x14ac:dyDescent="0.3">
      <c r="E29" s="8" t="s">
        <v>2</v>
      </c>
      <c r="F29" s="8"/>
    </row>
    <row r="30" spans="1:10" ht="18" customHeight="1" thickBot="1" x14ac:dyDescent="0.3">
      <c r="C30" s="259" t="s">
        <v>171</v>
      </c>
      <c r="D30" s="259" t="s">
        <v>173</v>
      </c>
      <c r="E30" s="10" t="s">
        <v>3</v>
      </c>
      <c r="F30" s="10" t="s">
        <v>0</v>
      </c>
    </row>
    <row r="31" spans="1:10" ht="21" customHeight="1" x14ac:dyDescent="0.25">
      <c r="B31" s="39" t="s">
        <v>87</v>
      </c>
    </row>
    <row r="32" spans="1:10" ht="21" customHeight="1" x14ac:dyDescent="0.25">
      <c r="B32" s="9" t="s">
        <v>314</v>
      </c>
      <c r="C32" s="13">
        <v>215801.37882889999</v>
      </c>
      <c r="D32" s="13">
        <v>213573.2942222</v>
      </c>
      <c r="E32" s="13">
        <v>2228.0846066999948</v>
      </c>
      <c r="F32" s="14">
        <v>1.0432412042967849</v>
      </c>
    </row>
    <row r="33" spans="2:10" ht="21" customHeight="1" x14ac:dyDescent="0.25">
      <c r="B33" s="9" t="s">
        <v>6</v>
      </c>
      <c r="C33" s="13">
        <v>142917.99324129999</v>
      </c>
      <c r="D33" s="13">
        <v>141314.03312390001</v>
      </c>
      <c r="E33" s="13">
        <v>1603.9601173999836</v>
      </c>
      <c r="F33" s="14">
        <v>1.1350324394136273</v>
      </c>
    </row>
    <row r="34" spans="2:10" ht="21" customHeight="1" x14ac:dyDescent="0.25">
      <c r="B34" s="9" t="s">
        <v>315</v>
      </c>
      <c r="C34" s="13">
        <v>134007.87194459999</v>
      </c>
      <c r="D34" s="13">
        <v>133070.1237232</v>
      </c>
      <c r="E34" s="13">
        <v>937.74822139999014</v>
      </c>
      <c r="F34" s="14">
        <v>0.70470229918069827</v>
      </c>
      <c r="G34" s="205"/>
      <c r="H34" s="37"/>
      <c r="I34" s="37"/>
      <c r="J34" s="37"/>
    </row>
    <row r="35" spans="2:10" ht="21" customHeight="1" thickBot="1" x14ac:dyDescent="0.3">
      <c r="B35" s="56" t="s">
        <v>316</v>
      </c>
      <c r="C35" s="260">
        <v>8910.1212966999992</v>
      </c>
      <c r="D35" s="260">
        <v>8243.9094007000003</v>
      </c>
      <c r="E35" s="260">
        <v>666.21189599999889</v>
      </c>
      <c r="F35" s="261">
        <v>8.0812617366152768</v>
      </c>
      <c r="G35" s="205"/>
      <c r="H35" s="37"/>
      <c r="I35" s="37"/>
      <c r="J35" s="37"/>
    </row>
    <row r="36" spans="2:10" ht="18" customHeight="1" x14ac:dyDescent="0.45">
      <c r="B36" s="57"/>
      <c r="C36" s="262"/>
      <c r="D36" s="262"/>
      <c r="E36" s="262"/>
      <c r="F36" s="181"/>
      <c r="G36" s="205"/>
      <c r="H36" s="37"/>
      <c r="I36" s="37"/>
      <c r="J36" s="37"/>
    </row>
    <row r="37" spans="2:10" ht="18" customHeight="1" x14ac:dyDescent="0.45">
      <c r="B37" s="57"/>
      <c r="C37" s="262"/>
      <c r="D37" s="262"/>
      <c r="E37" s="262"/>
      <c r="F37" s="181"/>
      <c r="G37" s="205"/>
      <c r="H37" s="37"/>
      <c r="I37" s="37"/>
      <c r="J37" s="37"/>
    </row>
    <row r="38" spans="2:10" ht="18" customHeight="1" x14ac:dyDescent="0.45">
      <c r="B38" s="57"/>
      <c r="C38" s="262"/>
      <c r="D38" s="262"/>
      <c r="E38" s="262"/>
      <c r="F38" s="181"/>
      <c r="G38" s="205"/>
      <c r="H38" s="37"/>
      <c r="I38" s="37"/>
      <c r="J38" s="37"/>
    </row>
    <row r="39" spans="2:10" ht="18" customHeight="1" x14ac:dyDescent="0.45">
      <c r="B39" s="57"/>
      <c r="C39" s="262"/>
      <c r="D39" s="262"/>
      <c r="E39" s="262"/>
      <c r="F39" s="181"/>
      <c r="G39" s="205"/>
      <c r="H39" s="37"/>
      <c r="I39" s="37"/>
      <c r="J39" s="37"/>
    </row>
    <row r="40" spans="2:10" ht="21" customHeight="1" x14ac:dyDescent="0.25"/>
    <row r="41" spans="2:10" ht="21" customHeight="1" x14ac:dyDescent="0.25">
      <c r="B41" s="39" t="s">
        <v>317</v>
      </c>
      <c r="C41" s="14"/>
      <c r="D41" s="14"/>
      <c r="E41" s="263"/>
      <c r="F41" s="174"/>
    </row>
    <row r="42" spans="2:10" ht="21" customHeight="1" x14ac:dyDescent="0.25">
      <c r="B42" s="9" t="s">
        <v>318</v>
      </c>
      <c r="C42" s="14">
        <v>5.1003248783192499</v>
      </c>
      <c r="D42" s="14">
        <v>9.6093685032857525</v>
      </c>
      <c r="E42" s="263">
        <v>-4.5090436249665027</v>
      </c>
      <c r="F42" s="174"/>
    </row>
    <row r="43" spans="2:10" ht="21" customHeight="1" x14ac:dyDescent="0.25">
      <c r="B43" s="9" t="s">
        <v>7</v>
      </c>
      <c r="C43" s="279">
        <v>42.779488561082758</v>
      </c>
      <c r="D43" s="14">
        <v>44.066403636701438</v>
      </c>
      <c r="E43" s="263">
        <v>-1.2869150756186798</v>
      </c>
      <c r="F43" s="174"/>
      <c r="H43" s="5"/>
      <c r="I43" s="5"/>
    </row>
    <row r="44" spans="2:10" ht="21" customHeight="1" x14ac:dyDescent="0.25">
      <c r="B44" s="9" t="s">
        <v>8</v>
      </c>
      <c r="C44" s="167">
        <v>5.5110578731381441</v>
      </c>
      <c r="D44" s="167">
        <v>5.0891136155997057</v>
      </c>
      <c r="E44" s="264">
        <v>0.42194425753843845</v>
      </c>
      <c r="F44" s="174"/>
      <c r="H44" s="280"/>
      <c r="I44" s="280"/>
    </row>
    <row r="45" spans="2:10" ht="21" customHeight="1" x14ac:dyDescent="0.25">
      <c r="B45" s="9" t="s">
        <v>67</v>
      </c>
      <c r="C45" s="13">
        <v>70.948851745088064</v>
      </c>
      <c r="D45" s="13">
        <v>74.98860894669302</v>
      </c>
      <c r="E45" s="265">
        <v>-4.0397572016049565</v>
      </c>
      <c r="F45" s="174"/>
    </row>
    <row r="46" spans="2:10" ht="21" customHeight="1" x14ac:dyDescent="0.25">
      <c r="B46" s="9" t="s">
        <v>136</v>
      </c>
      <c r="C46" s="13">
        <v>30330.1598992</v>
      </c>
      <c r="D46" s="13">
        <v>31547</v>
      </c>
      <c r="E46" s="13">
        <v>-1216.8401008000001</v>
      </c>
      <c r="F46" s="14">
        <v>-3.8572292160902784</v>
      </c>
    </row>
    <row r="47" spans="2:10" ht="21" customHeight="1" thickBot="1" x14ac:dyDescent="0.3">
      <c r="B47" s="58" t="s">
        <v>319</v>
      </c>
      <c r="C47" s="266">
        <v>27176.851999999999</v>
      </c>
      <c r="D47" s="266">
        <v>25708.924999999999</v>
      </c>
      <c r="E47" s="266">
        <v>1467.9269999999997</v>
      </c>
      <c r="F47" s="267">
        <v>5.7097953337216536</v>
      </c>
    </row>
    <row r="48" spans="2:10" ht="23" x14ac:dyDescent="0.25">
      <c r="B48" s="9"/>
    </row>
    <row r="49" spans="2:2" ht="23" x14ac:dyDescent="0.25">
      <c r="B49" s="9" t="s">
        <v>164</v>
      </c>
    </row>
    <row r="50" spans="2:2" ht="23" x14ac:dyDescent="0.25">
      <c r="B50" s="9" t="s">
        <v>321</v>
      </c>
    </row>
    <row r="51" spans="2:2" ht="23" x14ac:dyDescent="0.25">
      <c r="B51" s="9" t="s">
        <v>322</v>
      </c>
    </row>
    <row r="52" spans="2:2" ht="23" x14ac:dyDescent="0.25">
      <c r="B52" s="9" t="s">
        <v>323</v>
      </c>
    </row>
    <row r="54" spans="2:2" ht="23" x14ac:dyDescent="0.25">
      <c r="B54" s="9"/>
    </row>
    <row r="55" spans="2:2" ht="23" x14ac:dyDescent="0.25">
      <c r="B55" s="9"/>
    </row>
    <row r="56" spans="2:2" ht="23" x14ac:dyDescent="0.25">
      <c r="B56" s="9"/>
    </row>
    <row r="57" spans="2:2" ht="23" x14ac:dyDescent="0.25">
      <c r="B57" s="9"/>
    </row>
    <row r="58" spans="2:2" ht="23" x14ac:dyDescent="0.25">
      <c r="B58" s="9"/>
    </row>
    <row r="59" spans="2:2" ht="23" x14ac:dyDescent="0.25">
      <c r="B59" s="9"/>
    </row>
    <row r="60" spans="2:2" ht="23" x14ac:dyDescent="0.25">
      <c r="B60" s="9"/>
    </row>
    <row r="61" spans="2:2" ht="23" x14ac:dyDescent="0.25">
      <c r="B61" s="9"/>
    </row>
    <row r="62" spans="2:2" ht="23" x14ac:dyDescent="0.25">
      <c r="B62" s="9"/>
    </row>
    <row r="63" spans="2:2" ht="23" x14ac:dyDescent="0.25">
      <c r="B63" s="9"/>
    </row>
    <row r="64" spans="2:2" ht="23" x14ac:dyDescent="0.25">
      <c r="B64" s="9"/>
    </row>
    <row r="65" spans="1:10" ht="23" x14ac:dyDescent="0.25">
      <c r="B65" s="9"/>
    </row>
    <row r="66" spans="1:10" ht="23" x14ac:dyDescent="0.25">
      <c r="B66" s="9"/>
    </row>
    <row r="69" spans="1:10" ht="25" customHeight="1" x14ac:dyDescent="0.25"/>
    <row r="70" spans="1:10" ht="75" customHeight="1" x14ac:dyDescent="0.25"/>
    <row r="71" spans="1:10" ht="29" x14ac:dyDescent="0.5">
      <c r="A71" s="2"/>
      <c r="B71" s="4" t="s">
        <v>297</v>
      </c>
      <c r="C71" s="5"/>
      <c r="D71" s="5"/>
      <c r="E71" s="5"/>
      <c r="F71" s="5"/>
      <c r="G71" s="5"/>
      <c r="H71" s="5"/>
      <c r="I71" s="5"/>
      <c r="J71" s="5"/>
    </row>
    <row r="72" spans="1:10" ht="21" customHeight="1" x14ac:dyDescent="0.5">
      <c r="A72" s="2"/>
      <c r="B72" s="22" t="s">
        <v>142</v>
      </c>
      <c r="C72" s="5"/>
      <c r="D72" s="5"/>
      <c r="E72" s="5"/>
      <c r="F72" s="5"/>
      <c r="G72" s="5"/>
      <c r="H72" s="5"/>
      <c r="I72" s="5"/>
      <c r="J72" s="5"/>
    </row>
    <row r="73" spans="1:10" ht="21" customHeight="1" x14ac:dyDescent="0.5">
      <c r="A73" s="2"/>
      <c r="B73" s="5"/>
      <c r="C73" s="5"/>
      <c r="D73" s="5"/>
      <c r="E73" s="5"/>
      <c r="F73" s="5"/>
      <c r="G73" s="5"/>
    </row>
    <row r="74" spans="1:10" ht="21" customHeight="1" thickBot="1" x14ac:dyDescent="0.55000000000000004">
      <c r="A74" s="2"/>
      <c r="B74" s="9"/>
      <c r="C74" s="10" t="s">
        <v>96</v>
      </c>
      <c r="D74" s="10" t="s">
        <v>166</v>
      </c>
      <c r="E74" s="10" t="s">
        <v>167</v>
      </c>
      <c r="F74" s="10" t="s">
        <v>168</v>
      </c>
      <c r="G74" s="10" t="s">
        <v>95</v>
      </c>
    </row>
    <row r="75" spans="1:10" ht="21" customHeight="1" x14ac:dyDescent="0.5">
      <c r="A75" s="2"/>
      <c r="B75" s="39" t="s">
        <v>141</v>
      </c>
      <c r="C75" s="268"/>
      <c r="D75" s="268"/>
      <c r="E75" s="268"/>
      <c r="F75" s="268"/>
      <c r="G75" s="268"/>
    </row>
    <row r="76" spans="1:10" ht="21" customHeight="1" x14ac:dyDescent="0.5">
      <c r="A76" s="2"/>
      <c r="B76" s="12" t="s">
        <v>103</v>
      </c>
      <c r="C76" s="45">
        <v>2756.1471013999999</v>
      </c>
      <c r="D76" s="45">
        <v>2747.4872070000001</v>
      </c>
      <c r="E76" s="45">
        <v>2763.2685449000001</v>
      </c>
      <c r="F76" s="45">
        <v>2769.2723303000002</v>
      </c>
      <c r="G76" s="45">
        <v>2794.9712181</v>
      </c>
    </row>
    <row r="77" spans="1:10" ht="21" customHeight="1" x14ac:dyDescent="0.5">
      <c r="A77" s="2"/>
      <c r="B77" s="12" t="s">
        <v>143</v>
      </c>
      <c r="C77" s="45">
        <v>339.45950679999999</v>
      </c>
      <c r="D77" s="45">
        <v>341.14952010000002</v>
      </c>
      <c r="E77" s="45">
        <v>379.72085329999993</v>
      </c>
      <c r="F77" s="45">
        <v>418.42928840000013</v>
      </c>
      <c r="G77" s="45">
        <v>372.35793430000001</v>
      </c>
    </row>
    <row r="78" spans="1:10" ht="21" customHeight="1" x14ac:dyDescent="0.5">
      <c r="A78" s="2"/>
      <c r="B78" s="12" t="s">
        <v>144</v>
      </c>
      <c r="C78" s="45">
        <v>-5.7395847</v>
      </c>
      <c r="D78" s="45">
        <v>-17.7465653</v>
      </c>
      <c r="E78" s="45">
        <v>-19.170058900000004</v>
      </c>
      <c r="F78" s="45">
        <v>31.324467500000004</v>
      </c>
      <c r="G78" s="45">
        <v>-2.4368748999999998</v>
      </c>
    </row>
    <row r="79" spans="1:10" ht="21" customHeight="1" x14ac:dyDescent="0.5">
      <c r="A79" s="2"/>
      <c r="B79" s="12" t="s">
        <v>145</v>
      </c>
      <c r="C79" s="45">
        <v>144.193017</v>
      </c>
      <c r="D79" s="45">
        <v>120.15091060000003</v>
      </c>
      <c r="E79" s="45">
        <v>117.9165342</v>
      </c>
      <c r="F79" s="45">
        <v>128.9868166</v>
      </c>
      <c r="G79" s="45">
        <v>94.688637800000009</v>
      </c>
    </row>
    <row r="80" spans="1:10" ht="21" customHeight="1" x14ac:dyDescent="0.5">
      <c r="A80" s="2"/>
      <c r="B80" s="26" t="s">
        <v>104</v>
      </c>
      <c r="C80" s="27">
        <v>3234.0600405</v>
      </c>
      <c r="D80" s="27">
        <v>3191.0410723999998</v>
      </c>
      <c r="E80" s="27">
        <v>3241.7358734999998</v>
      </c>
      <c r="F80" s="27">
        <v>3348.012902800001</v>
      </c>
      <c r="G80" s="27">
        <v>3259.5809153</v>
      </c>
    </row>
    <row r="81" spans="1:7" ht="21" customHeight="1" x14ac:dyDescent="0.5">
      <c r="A81" s="2"/>
      <c r="B81" s="12" t="s">
        <v>146</v>
      </c>
      <c r="C81" s="45">
        <v>-1356.5051953</v>
      </c>
      <c r="D81" s="45">
        <v>-1307.9635248000002</v>
      </c>
      <c r="E81" s="45">
        <v>-1285.2242308</v>
      </c>
      <c r="F81" s="45">
        <v>-1337.5741790000002</v>
      </c>
      <c r="G81" s="45">
        <v>-1326.6331897</v>
      </c>
    </row>
    <row r="82" spans="1:7" ht="21" customHeight="1" x14ac:dyDescent="0.5">
      <c r="A82" s="2"/>
      <c r="B82" s="12" t="s">
        <v>147</v>
      </c>
      <c r="C82" s="45">
        <v>-68.628755999999996</v>
      </c>
      <c r="D82" s="45">
        <v>-126.8281592</v>
      </c>
      <c r="E82" s="45">
        <v>-62.453526700000026</v>
      </c>
      <c r="F82" s="45">
        <v>-134.4997631</v>
      </c>
      <c r="G82" s="45">
        <v>-67.798855099999997</v>
      </c>
    </row>
    <row r="83" spans="1:7" ht="21" customHeight="1" x14ac:dyDescent="0.5">
      <c r="A83" s="2"/>
      <c r="B83" s="26" t="s">
        <v>105</v>
      </c>
      <c r="C83" s="27">
        <v>1808.9260892</v>
      </c>
      <c r="D83" s="27">
        <v>1756.2493883999998</v>
      </c>
      <c r="E83" s="27">
        <v>1894.0581160000002</v>
      </c>
      <c r="F83" s="27">
        <v>1875.9389607000012</v>
      </c>
      <c r="G83" s="27">
        <v>1865.1488704999999</v>
      </c>
    </row>
    <row r="84" spans="1:7" ht="21" customHeight="1" x14ac:dyDescent="0.5">
      <c r="A84" s="2"/>
      <c r="B84" s="12" t="s">
        <v>148</v>
      </c>
      <c r="C84" s="45">
        <v>-1118.8292483</v>
      </c>
      <c r="D84" s="45">
        <v>-956.31943869999986</v>
      </c>
      <c r="E84" s="45">
        <v>-1069.2916479</v>
      </c>
      <c r="F84" s="45">
        <v>-1312.9991169</v>
      </c>
      <c r="G84" s="45">
        <v>-1054.6969234999999</v>
      </c>
    </row>
    <row r="85" spans="1:7" ht="21" customHeight="1" x14ac:dyDescent="0.5">
      <c r="A85" s="2"/>
      <c r="B85" s="12" t="s">
        <v>70</v>
      </c>
      <c r="C85" s="45">
        <v>-15.705781999999999</v>
      </c>
      <c r="D85" s="45">
        <v>-18.7543674</v>
      </c>
      <c r="E85" s="45">
        <v>-28.995184000000002</v>
      </c>
      <c r="F85" s="45">
        <v>-248.56618019999999</v>
      </c>
      <c r="G85" s="45">
        <v>-271.0147566</v>
      </c>
    </row>
    <row r="86" spans="1:7" ht="21" customHeight="1" x14ac:dyDescent="0.5">
      <c r="A86" s="2"/>
      <c r="B86" s="26" t="s">
        <v>106</v>
      </c>
      <c r="C86" s="27">
        <v>674.39105889999996</v>
      </c>
      <c r="D86" s="27">
        <v>781.17558230000009</v>
      </c>
      <c r="E86" s="27">
        <v>795.77128409999978</v>
      </c>
      <c r="F86" s="27">
        <v>314.37366360000033</v>
      </c>
      <c r="G86" s="27">
        <v>539.43719039999996</v>
      </c>
    </row>
    <row r="87" spans="1:7" ht="21" customHeight="1" x14ac:dyDescent="0.5">
      <c r="A87" s="2"/>
      <c r="B87" s="12" t="s">
        <v>149</v>
      </c>
      <c r="C87" s="45">
        <v>-116.1798527</v>
      </c>
      <c r="D87" s="45">
        <v>-161.65789550000002</v>
      </c>
      <c r="E87" s="45">
        <v>-176.14804179999999</v>
      </c>
      <c r="F87" s="45">
        <v>-34.897455999999977</v>
      </c>
      <c r="G87" s="45">
        <v>-166.38499049999999</v>
      </c>
    </row>
    <row r="88" spans="1:7" ht="21" customHeight="1" x14ac:dyDescent="0.5">
      <c r="A88" s="2"/>
      <c r="B88" s="26" t="s">
        <v>150</v>
      </c>
      <c r="C88" s="27">
        <v>558.21120619999999</v>
      </c>
      <c r="D88" s="27">
        <v>619.51768679999998</v>
      </c>
      <c r="E88" s="27">
        <v>619.62324230000013</v>
      </c>
      <c r="F88" s="27">
        <v>279.47620759999973</v>
      </c>
      <c r="G88" s="27">
        <v>373.05219990000001</v>
      </c>
    </row>
    <row r="89" spans="1:7" ht="21" customHeight="1" x14ac:dyDescent="0.5">
      <c r="A89" s="2"/>
      <c r="B89" s="12" t="s">
        <v>151</v>
      </c>
      <c r="C89" s="45">
        <v>0</v>
      </c>
      <c r="D89" s="45">
        <v>0</v>
      </c>
      <c r="E89" s="45">
        <v>0</v>
      </c>
      <c r="F89" s="45">
        <v>0</v>
      </c>
      <c r="G89" s="45">
        <v>0</v>
      </c>
    </row>
    <row r="90" spans="1:7" ht="21" customHeight="1" x14ac:dyDescent="0.5">
      <c r="A90" s="2"/>
      <c r="B90" s="26" t="s">
        <v>153</v>
      </c>
      <c r="C90" s="27">
        <v>558.21120619999999</v>
      </c>
      <c r="D90" s="27">
        <v>619.51768679999998</v>
      </c>
      <c r="E90" s="27">
        <v>619.62324230000013</v>
      </c>
      <c r="F90" s="27">
        <v>279.47620759999973</v>
      </c>
      <c r="G90" s="27">
        <v>373.05219990000001</v>
      </c>
    </row>
    <row r="91" spans="1:7" ht="21" customHeight="1" thickBot="1" x14ac:dyDescent="0.55000000000000004">
      <c r="A91" s="2"/>
      <c r="B91" s="12" t="s">
        <v>154</v>
      </c>
      <c r="C91" s="45">
        <v>-66.398038900000003</v>
      </c>
      <c r="D91" s="45">
        <v>-68.962390799999994</v>
      </c>
      <c r="E91" s="45">
        <v>-101.41729649999999</v>
      </c>
      <c r="F91" s="45">
        <v>-99.018999000000036</v>
      </c>
      <c r="G91" s="45">
        <v>-82.883310499999993</v>
      </c>
    </row>
    <row r="92" spans="1:7" ht="21" customHeight="1" thickBot="1" x14ac:dyDescent="0.55000000000000004">
      <c r="A92" s="2"/>
      <c r="B92" s="28" t="s">
        <v>155</v>
      </c>
      <c r="C92" s="29">
        <v>491.81316729999998</v>
      </c>
      <c r="D92" s="29">
        <v>550.555296</v>
      </c>
      <c r="E92" s="29">
        <v>518.20594579999988</v>
      </c>
      <c r="F92" s="29">
        <v>180.45720860000006</v>
      </c>
      <c r="G92" s="29">
        <v>290.16888940000001</v>
      </c>
    </row>
    <row r="93" spans="1:7" ht="21" customHeight="1" x14ac:dyDescent="0.5">
      <c r="A93" s="2"/>
      <c r="B93" s="12"/>
      <c r="C93" s="45"/>
      <c r="D93" s="45"/>
      <c r="E93" s="45"/>
      <c r="F93" s="45"/>
      <c r="G93" s="45"/>
    </row>
    <row r="94" spans="1:7" ht="21" customHeight="1" x14ac:dyDescent="0.5">
      <c r="A94" s="2"/>
      <c r="C94" s="255"/>
      <c r="D94" s="255"/>
      <c r="E94" s="255"/>
      <c r="F94" s="255"/>
      <c r="G94" s="255"/>
    </row>
    <row r="95" spans="1:7" ht="21" customHeight="1" x14ac:dyDescent="0.5">
      <c r="A95" s="2"/>
      <c r="B95" s="50"/>
      <c r="C95" s="255"/>
      <c r="D95" s="255"/>
      <c r="E95" s="255"/>
      <c r="F95" s="255"/>
      <c r="G95" s="255"/>
    </row>
    <row r="96" spans="1:7" ht="21" customHeight="1" x14ac:dyDescent="0.5">
      <c r="A96" s="2"/>
      <c r="B96" s="50"/>
      <c r="C96" s="255"/>
      <c r="D96" s="255"/>
      <c r="E96" s="255"/>
      <c r="F96" s="255"/>
      <c r="G96" s="255"/>
    </row>
    <row r="97" spans="1:7" ht="21" customHeight="1" x14ac:dyDescent="0.5">
      <c r="A97" s="2"/>
      <c r="B97" s="50"/>
      <c r="C97" s="255"/>
      <c r="D97" s="255"/>
      <c r="E97" s="255"/>
      <c r="F97" s="255"/>
      <c r="G97" s="255"/>
    </row>
    <row r="98" spans="1:7" ht="23.5" thickBot="1" x14ac:dyDescent="0.3">
      <c r="C98" s="259" t="s">
        <v>173</v>
      </c>
      <c r="D98" s="259" t="s">
        <v>241</v>
      </c>
      <c r="E98" s="259" t="s">
        <v>242</v>
      </c>
      <c r="F98" s="259" t="s">
        <v>172</v>
      </c>
      <c r="G98" s="259" t="s">
        <v>171</v>
      </c>
    </row>
    <row r="99" spans="1:7" ht="23" x14ac:dyDescent="0.25">
      <c r="B99" s="39" t="s">
        <v>87</v>
      </c>
    </row>
    <row r="100" spans="1:7" ht="23" x14ac:dyDescent="0.25">
      <c r="B100" s="9" t="s">
        <v>314</v>
      </c>
      <c r="C100" s="45">
        <v>213573.2942222</v>
      </c>
      <c r="D100" s="45">
        <v>211115.234551</v>
      </c>
      <c r="E100" s="45">
        <v>211130.3330982</v>
      </c>
      <c r="F100" s="45">
        <v>211894.09890419999</v>
      </c>
      <c r="G100" s="45">
        <v>215801.37882889999</v>
      </c>
    </row>
    <row r="101" spans="1:7" ht="23" x14ac:dyDescent="0.25">
      <c r="B101" s="9" t="s">
        <v>6</v>
      </c>
      <c r="C101" s="13">
        <v>141314.03312390001</v>
      </c>
      <c r="D101" s="13">
        <v>138322.3494027</v>
      </c>
      <c r="E101" s="13">
        <v>136077.5204529</v>
      </c>
      <c r="F101" s="13">
        <v>138998.50904539999</v>
      </c>
      <c r="G101" s="13">
        <v>142917.99324129999</v>
      </c>
    </row>
    <row r="102" spans="1:7" ht="23" x14ac:dyDescent="0.25">
      <c r="B102" s="9" t="s">
        <v>315</v>
      </c>
      <c r="C102" s="13">
        <v>133070.1237232</v>
      </c>
      <c r="D102" s="13">
        <v>129966.6685536</v>
      </c>
      <c r="E102" s="13">
        <v>127122.85975449999</v>
      </c>
      <c r="F102" s="13">
        <v>129909.295013</v>
      </c>
      <c r="G102" s="13">
        <v>134007.87194459999</v>
      </c>
    </row>
    <row r="103" spans="1:7" ht="23.5" thickBot="1" x14ac:dyDescent="0.3">
      <c r="B103" s="56" t="s">
        <v>316</v>
      </c>
      <c r="C103" s="260">
        <v>8243.9094007000003</v>
      </c>
      <c r="D103" s="260">
        <v>8355.6808490999993</v>
      </c>
      <c r="E103" s="260">
        <v>8954.6606983999991</v>
      </c>
      <c r="F103" s="260">
        <v>9089.2140323999993</v>
      </c>
      <c r="G103" s="260">
        <v>8910.1212966999992</v>
      </c>
    </row>
    <row r="104" spans="1:7" ht="23" x14ac:dyDescent="0.25">
      <c r="B104" s="9"/>
      <c r="C104" s="13"/>
      <c r="D104" s="13"/>
      <c r="E104" s="13"/>
      <c r="F104" s="13"/>
      <c r="G104" s="13"/>
    </row>
    <row r="105" spans="1:7" ht="23" x14ac:dyDescent="0.25">
      <c r="B105" s="9"/>
      <c r="C105" s="13"/>
      <c r="D105" s="13"/>
      <c r="E105" s="13"/>
      <c r="F105" s="13"/>
      <c r="G105" s="13"/>
    </row>
    <row r="106" spans="1:7" ht="23" x14ac:dyDescent="0.25">
      <c r="B106" s="9"/>
      <c r="C106" s="13"/>
      <c r="D106" s="13"/>
      <c r="E106" s="13"/>
      <c r="F106" s="13"/>
      <c r="G106" s="13"/>
    </row>
    <row r="107" spans="1:7" ht="23" x14ac:dyDescent="0.25">
      <c r="B107" s="9"/>
      <c r="C107" s="13"/>
      <c r="D107" s="13"/>
      <c r="E107" s="13"/>
      <c r="F107" s="13"/>
      <c r="G107" s="13"/>
    </row>
    <row r="108" spans="1:7" ht="23" x14ac:dyDescent="0.25">
      <c r="B108" s="57"/>
      <c r="C108" s="45"/>
      <c r="D108" s="45"/>
      <c r="E108" s="45"/>
      <c r="F108" s="45"/>
      <c r="G108" s="45"/>
    </row>
    <row r="109" spans="1:7" ht="23" x14ac:dyDescent="0.25">
      <c r="B109" s="39" t="s">
        <v>324</v>
      </c>
      <c r="C109" s="174"/>
      <c r="D109" s="174"/>
      <c r="E109" s="174"/>
      <c r="F109" s="174"/>
      <c r="G109" s="174"/>
    </row>
    <row r="110" spans="1:7" ht="23" x14ac:dyDescent="0.25">
      <c r="B110" s="9" t="s">
        <v>8</v>
      </c>
      <c r="C110" s="167">
        <v>5.0891136155997057</v>
      </c>
      <c r="D110" s="167">
        <v>4.9705325050094702</v>
      </c>
      <c r="E110" s="167">
        <v>5.2860601989609881</v>
      </c>
      <c r="F110" s="167">
        <v>5.316047534313908</v>
      </c>
      <c r="G110" s="167">
        <v>5.5110578731381441</v>
      </c>
    </row>
    <row r="111" spans="1:7" ht="23" x14ac:dyDescent="0.25">
      <c r="B111" s="9" t="s">
        <v>67</v>
      </c>
      <c r="C111" s="13">
        <v>74.98860894669302</v>
      </c>
      <c r="D111" s="13">
        <v>76.425890544662138</v>
      </c>
      <c r="E111" s="13">
        <v>72.532651698979862</v>
      </c>
      <c r="F111" s="13">
        <v>71.134678707676485</v>
      </c>
      <c r="G111" s="13">
        <v>70.948851745088064</v>
      </c>
    </row>
    <row r="112" spans="1:7" ht="23.5" thickBot="1" x14ac:dyDescent="0.3">
      <c r="B112" s="58" t="s">
        <v>1</v>
      </c>
      <c r="C112" s="269">
        <v>2.1353541432339034</v>
      </c>
      <c r="D112" s="269">
        <v>2.0877304057767119</v>
      </c>
      <c r="E112" s="269">
        <v>2.0639791315613927</v>
      </c>
      <c r="F112" s="269">
        <v>2.0971178450487802</v>
      </c>
      <c r="G112" s="269">
        <v>2.0678510017592968</v>
      </c>
    </row>
    <row r="114" spans="2:2" ht="19" x14ac:dyDescent="0.25">
      <c r="B114" s="15" t="s">
        <v>164</v>
      </c>
    </row>
    <row r="115" spans="2:2" ht="19" x14ac:dyDescent="0.25">
      <c r="B115" s="15" t="s">
        <v>321</v>
      </c>
    </row>
    <row r="116" spans="2:2" ht="19" x14ac:dyDescent="0.25">
      <c r="B116" s="15" t="s">
        <v>322</v>
      </c>
    </row>
    <row r="117" spans="2:2" ht="19" x14ac:dyDescent="0.25">
      <c r="B117" s="1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68" max="9"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75AFA-2015-4B27-B034-93144B07909E}">
  <sheetPr>
    <pageSetUpPr autoPageBreaks="0"/>
  </sheetPr>
  <dimension ref="A1:J107"/>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5">
      <c r="A1" s="2"/>
    </row>
    <row r="2" spans="1:10" ht="75" customHeight="1" x14ac:dyDescent="0.5">
      <c r="A2" s="2"/>
      <c r="B2" s="2"/>
      <c r="C2" s="2"/>
      <c r="D2" s="2"/>
      <c r="E2" s="2"/>
      <c r="F2" s="2"/>
      <c r="G2" s="2"/>
      <c r="H2" s="2"/>
      <c r="I2" s="2"/>
      <c r="J2" s="2"/>
    </row>
    <row r="3" spans="1:10" ht="29" x14ac:dyDescent="0.5">
      <c r="A3" s="2"/>
      <c r="B3" s="4" t="s">
        <v>297</v>
      </c>
      <c r="C3" s="5"/>
      <c r="D3" s="5"/>
      <c r="E3" s="5"/>
      <c r="F3" s="5"/>
      <c r="G3" s="5"/>
      <c r="H3" s="5"/>
      <c r="I3" s="5"/>
      <c r="J3" s="5"/>
    </row>
    <row r="4" spans="1:10" ht="21" customHeight="1" x14ac:dyDescent="0.5">
      <c r="A4" s="2"/>
      <c r="B4" s="22" t="s">
        <v>169</v>
      </c>
      <c r="C4" s="5"/>
      <c r="D4" s="5"/>
      <c r="E4" s="5"/>
      <c r="F4" s="5"/>
      <c r="G4" s="5"/>
      <c r="H4" s="5"/>
      <c r="I4" s="5"/>
      <c r="J4" s="5"/>
    </row>
    <row r="5" spans="1:10" ht="21" customHeight="1" thickBot="1" x14ac:dyDescent="0.55000000000000004">
      <c r="A5" s="2"/>
      <c r="B5" s="36"/>
      <c r="C5" s="7"/>
      <c r="D5" s="7"/>
      <c r="E5" s="8" t="s">
        <v>2</v>
      </c>
      <c r="F5" s="8"/>
      <c r="G5" s="5"/>
      <c r="H5" s="5"/>
      <c r="I5" s="5"/>
      <c r="J5" s="5"/>
    </row>
    <row r="6" spans="1:10" ht="21" customHeight="1" thickBot="1" x14ac:dyDescent="0.55000000000000004">
      <c r="A6" s="2"/>
      <c r="B6" s="5"/>
      <c r="C6" s="10" t="s">
        <v>95</v>
      </c>
      <c r="D6" s="10" t="s">
        <v>96</v>
      </c>
      <c r="E6" s="10" t="s">
        <v>3</v>
      </c>
      <c r="F6" s="10" t="s">
        <v>0</v>
      </c>
      <c r="G6" s="254"/>
      <c r="H6" s="5"/>
      <c r="I6" s="5"/>
      <c r="J6" s="5"/>
    </row>
    <row r="7" spans="1:10" ht="21" customHeight="1" x14ac:dyDescent="0.5">
      <c r="A7" s="2"/>
      <c r="B7" s="39" t="s">
        <v>141</v>
      </c>
      <c r="C7" s="9"/>
      <c r="D7" s="9"/>
      <c r="E7" s="9"/>
      <c r="F7" s="9"/>
      <c r="G7" s="5"/>
      <c r="H7" s="5"/>
      <c r="I7" s="5"/>
      <c r="J7" s="5"/>
    </row>
    <row r="8" spans="1:10" ht="21" customHeight="1" x14ac:dyDescent="0.5">
      <c r="A8" s="2"/>
      <c r="B8" s="12" t="s">
        <v>103</v>
      </c>
      <c r="C8" s="45">
        <v>2794.9712181</v>
      </c>
      <c r="D8" s="45">
        <v>2633.8156561999999</v>
      </c>
      <c r="E8" s="45">
        <v>161.15556190000007</v>
      </c>
      <c r="F8" s="54">
        <v>6.1187107579317486</v>
      </c>
      <c r="G8" s="5"/>
      <c r="H8" s="5"/>
      <c r="I8" s="5"/>
      <c r="J8" s="5"/>
    </row>
    <row r="9" spans="1:10" ht="21" customHeight="1" x14ac:dyDescent="0.5">
      <c r="A9" s="2"/>
      <c r="B9" s="12" t="s">
        <v>143</v>
      </c>
      <c r="C9" s="45">
        <v>372.35793430000001</v>
      </c>
      <c r="D9" s="45">
        <v>330.95847780000003</v>
      </c>
      <c r="E9" s="45">
        <v>41.399456499999985</v>
      </c>
      <c r="F9" s="54">
        <v>12.508957853322585</v>
      </c>
      <c r="G9" s="5"/>
      <c r="H9" s="5"/>
      <c r="I9" s="5"/>
      <c r="J9" s="5"/>
    </row>
    <row r="10" spans="1:10" ht="21" customHeight="1" x14ac:dyDescent="0.5">
      <c r="A10" s="2"/>
      <c r="B10" s="12" t="s">
        <v>144</v>
      </c>
      <c r="C10" s="45">
        <v>-2.4368748999999998</v>
      </c>
      <c r="D10" s="45">
        <v>-4.9935267000000003</v>
      </c>
      <c r="E10" s="45">
        <v>2.5566518000000005</v>
      </c>
      <c r="F10" s="54">
        <v>-51.199321713850061</v>
      </c>
      <c r="G10" s="5"/>
      <c r="H10" s="5"/>
      <c r="I10" s="5"/>
      <c r="J10" s="5"/>
    </row>
    <row r="11" spans="1:10" ht="21" customHeight="1" x14ac:dyDescent="0.5">
      <c r="A11" s="2"/>
      <c r="B11" s="12" t="s">
        <v>145</v>
      </c>
      <c r="C11" s="45">
        <v>94.688637800000009</v>
      </c>
      <c r="D11" s="45">
        <v>136.61168069999999</v>
      </c>
      <c r="E11" s="45">
        <v>-41.923042899999984</v>
      </c>
      <c r="F11" s="54">
        <v>-30.68774403856667</v>
      </c>
      <c r="G11" s="5"/>
      <c r="H11" s="5"/>
      <c r="I11" s="5"/>
      <c r="J11" s="5"/>
    </row>
    <row r="12" spans="1:10" ht="21" customHeight="1" x14ac:dyDescent="0.5">
      <c r="A12" s="2"/>
      <c r="B12" s="26" t="s">
        <v>104</v>
      </c>
      <c r="C12" s="27">
        <v>3259.5809153</v>
      </c>
      <c r="D12" s="27">
        <v>3096.392288</v>
      </c>
      <c r="E12" s="27">
        <v>163.18862730000001</v>
      </c>
      <c r="F12" s="176">
        <v>5.270282707150316</v>
      </c>
      <c r="G12" s="5"/>
      <c r="H12" s="5"/>
      <c r="I12" s="5"/>
      <c r="J12" s="5"/>
    </row>
    <row r="13" spans="1:10" ht="21" customHeight="1" x14ac:dyDescent="0.5">
      <c r="A13" s="2"/>
      <c r="B13" s="12" t="s">
        <v>146</v>
      </c>
      <c r="C13" s="45">
        <v>-1326.6331897</v>
      </c>
      <c r="D13" s="45">
        <v>-1299.1019948000001</v>
      </c>
      <c r="E13" s="45">
        <v>-27.531194899999946</v>
      </c>
      <c r="F13" s="54">
        <v>2.1192481429634356</v>
      </c>
      <c r="G13" s="5"/>
      <c r="H13" s="5"/>
      <c r="I13" s="5"/>
      <c r="J13" s="5"/>
    </row>
    <row r="14" spans="1:10" ht="21" customHeight="1" x14ac:dyDescent="0.5">
      <c r="A14" s="2"/>
      <c r="B14" s="12" t="s">
        <v>147</v>
      </c>
      <c r="C14" s="45">
        <v>-67.798855099999997</v>
      </c>
      <c r="D14" s="45">
        <v>-66.912045399999997</v>
      </c>
      <c r="E14" s="45">
        <v>-0.88680970000000059</v>
      </c>
      <c r="F14" s="54">
        <v>1.3253364094590967</v>
      </c>
      <c r="G14" s="5"/>
      <c r="H14" s="5"/>
      <c r="I14" s="5"/>
      <c r="J14" s="5"/>
    </row>
    <row r="15" spans="1:10" ht="21" customHeight="1" x14ac:dyDescent="0.5">
      <c r="A15" s="2"/>
      <c r="B15" s="26" t="s">
        <v>105</v>
      </c>
      <c r="C15" s="27">
        <v>1865.1488704999999</v>
      </c>
      <c r="D15" s="27">
        <v>1730.3782478000001</v>
      </c>
      <c r="E15" s="27">
        <v>134.77062269999988</v>
      </c>
      <c r="F15" s="176">
        <v>7.7885065228568964</v>
      </c>
      <c r="G15" s="5"/>
      <c r="H15" s="5"/>
      <c r="I15" s="5"/>
      <c r="J15" s="5"/>
    </row>
    <row r="16" spans="1:10" ht="21" customHeight="1" x14ac:dyDescent="0.5">
      <c r="A16" s="2"/>
      <c r="B16" s="12" t="s">
        <v>148</v>
      </c>
      <c r="C16" s="45">
        <v>-1054.6969234999999</v>
      </c>
      <c r="D16" s="45">
        <v>-1066.1533466000001</v>
      </c>
      <c r="E16" s="45">
        <v>11.456423100000166</v>
      </c>
      <c r="F16" s="54">
        <v>-1.0745567827118956</v>
      </c>
      <c r="G16" s="5"/>
      <c r="H16" s="5"/>
      <c r="I16" s="5"/>
      <c r="J16" s="5"/>
    </row>
    <row r="17" spans="1:10" ht="21" customHeight="1" x14ac:dyDescent="0.5">
      <c r="A17" s="2"/>
      <c r="B17" s="12" t="s">
        <v>70</v>
      </c>
      <c r="C17" s="45">
        <v>-271.0147566</v>
      </c>
      <c r="D17" s="45">
        <v>-14.2275019</v>
      </c>
      <c r="E17" s="45">
        <v>-256.78725470000001</v>
      </c>
      <c r="F17" s="54" t="s">
        <v>152</v>
      </c>
      <c r="G17" s="5"/>
      <c r="H17" s="5"/>
      <c r="I17" s="5"/>
      <c r="J17" s="5"/>
    </row>
    <row r="18" spans="1:10" ht="21" customHeight="1" x14ac:dyDescent="0.5">
      <c r="A18" s="2"/>
      <c r="B18" s="26" t="s">
        <v>106</v>
      </c>
      <c r="C18" s="27">
        <v>539.43719039999996</v>
      </c>
      <c r="D18" s="27">
        <v>649.99739929999998</v>
      </c>
      <c r="E18" s="27">
        <v>-110.56020890000002</v>
      </c>
      <c r="F18" s="176">
        <v>-17.009330963333905</v>
      </c>
      <c r="G18" s="5"/>
      <c r="H18" s="5"/>
      <c r="I18" s="5"/>
      <c r="J18" s="5"/>
    </row>
    <row r="19" spans="1:10" ht="21" customHeight="1" x14ac:dyDescent="0.5">
      <c r="A19" s="2"/>
      <c r="B19" s="12" t="s">
        <v>149</v>
      </c>
      <c r="C19" s="45">
        <v>-166.38499049999999</v>
      </c>
      <c r="D19" s="45">
        <v>-117.6401257</v>
      </c>
      <c r="E19" s="45">
        <v>-48.744864799999988</v>
      </c>
      <c r="F19" s="54">
        <v>41.435576942774368</v>
      </c>
      <c r="G19" s="5"/>
      <c r="H19" s="5"/>
      <c r="I19" s="5"/>
      <c r="J19" s="5"/>
    </row>
    <row r="20" spans="1:10" ht="21" customHeight="1" x14ac:dyDescent="0.5">
      <c r="A20" s="2"/>
      <c r="B20" s="26" t="s">
        <v>150</v>
      </c>
      <c r="C20" s="27">
        <v>373.05219990000001</v>
      </c>
      <c r="D20" s="27">
        <v>532.35727359999998</v>
      </c>
      <c r="E20" s="27">
        <v>-159.30507369999998</v>
      </c>
      <c r="F20" s="176">
        <v>-29.924466443882544</v>
      </c>
      <c r="G20" s="5"/>
      <c r="H20" s="5"/>
      <c r="I20" s="5"/>
      <c r="J20" s="5"/>
    </row>
    <row r="21" spans="1:10" ht="21" customHeight="1" x14ac:dyDescent="0.5">
      <c r="A21" s="2"/>
      <c r="B21" s="12" t="s">
        <v>151</v>
      </c>
      <c r="C21" s="45">
        <v>0</v>
      </c>
      <c r="D21" s="45">
        <v>0</v>
      </c>
      <c r="E21" s="45">
        <v>0</v>
      </c>
      <c r="F21" s="54" t="s">
        <v>152</v>
      </c>
      <c r="G21" s="5"/>
      <c r="H21" s="5"/>
      <c r="I21" s="5"/>
      <c r="J21" s="5"/>
    </row>
    <row r="22" spans="1:10" ht="21" customHeight="1" x14ac:dyDescent="0.5">
      <c r="A22" s="2"/>
      <c r="B22" s="26" t="s">
        <v>153</v>
      </c>
      <c r="C22" s="27">
        <v>373.05219990000001</v>
      </c>
      <c r="D22" s="27">
        <v>532.35727359999998</v>
      </c>
      <c r="E22" s="27">
        <v>-159.30507369999998</v>
      </c>
      <c r="F22" s="176">
        <v>-29.924466443882544</v>
      </c>
      <c r="G22" s="5"/>
      <c r="H22" s="5"/>
      <c r="I22" s="5"/>
      <c r="J22" s="5"/>
    </row>
    <row r="23" spans="1:10" ht="21" customHeight="1" thickBot="1" x14ac:dyDescent="0.55000000000000004">
      <c r="A23" s="2"/>
      <c r="B23" s="12" t="s">
        <v>154</v>
      </c>
      <c r="C23" s="45">
        <v>-82.883310499999993</v>
      </c>
      <c r="D23" s="45">
        <v>-66.297119499999994</v>
      </c>
      <c r="E23" s="45">
        <v>-16.586190999999999</v>
      </c>
      <c r="F23" s="54">
        <v>25.01796627830867</v>
      </c>
      <c r="G23" s="5"/>
      <c r="H23" s="5"/>
      <c r="I23" s="5"/>
      <c r="J23" s="5"/>
    </row>
    <row r="24" spans="1:10" ht="21" customHeight="1" thickBot="1" x14ac:dyDescent="0.55000000000000004">
      <c r="A24" s="2"/>
      <c r="B24" s="28" t="s">
        <v>155</v>
      </c>
      <c r="C24" s="29">
        <v>290.16888940000001</v>
      </c>
      <c r="D24" s="29">
        <v>466.06015409999998</v>
      </c>
      <c r="E24" s="29">
        <v>-175.89126469999997</v>
      </c>
      <c r="F24" s="30">
        <v>-37.740034875897145</v>
      </c>
      <c r="G24" s="5"/>
      <c r="H24" s="5"/>
      <c r="I24" s="5"/>
      <c r="J24" s="5"/>
    </row>
    <row r="25" spans="1:10" ht="21" customHeight="1" x14ac:dyDescent="0.5">
      <c r="A25" s="2"/>
      <c r="B25" s="12"/>
      <c r="C25" s="45"/>
      <c r="D25" s="45"/>
      <c r="E25" s="45"/>
      <c r="F25" s="54"/>
      <c r="G25" s="5"/>
      <c r="H25" s="5"/>
      <c r="I25" s="5"/>
      <c r="J25" s="5"/>
    </row>
    <row r="26" spans="1:10" ht="21" customHeight="1" x14ac:dyDescent="0.5">
      <c r="A26" s="2"/>
      <c r="C26" s="255"/>
      <c r="D26" s="255"/>
      <c r="E26" s="255"/>
      <c r="F26" s="256"/>
      <c r="G26" s="5"/>
      <c r="H26" s="5"/>
      <c r="I26" s="5"/>
      <c r="J26" s="5"/>
    </row>
    <row r="27" spans="1:10" ht="18" customHeight="1" x14ac:dyDescent="0.25">
      <c r="B27" s="15"/>
      <c r="C27" s="257"/>
      <c r="D27" s="257"/>
      <c r="E27" s="257"/>
      <c r="F27" s="258"/>
    </row>
    <row r="28" spans="1:10" ht="18" customHeight="1" x14ac:dyDescent="0.25"/>
    <row r="29" spans="1:10" ht="18" customHeight="1" thickBot="1" x14ac:dyDescent="0.3">
      <c r="E29" s="8" t="s">
        <v>2</v>
      </c>
      <c r="F29" s="8"/>
    </row>
    <row r="30" spans="1:10" ht="18" customHeight="1" thickBot="1" x14ac:dyDescent="0.3">
      <c r="C30" s="259" t="s">
        <v>171</v>
      </c>
      <c r="D30" s="259" t="s">
        <v>173</v>
      </c>
      <c r="E30" s="10" t="s">
        <v>3</v>
      </c>
      <c r="F30" s="10" t="s">
        <v>0</v>
      </c>
    </row>
    <row r="31" spans="1:10" ht="23" x14ac:dyDescent="0.25">
      <c r="B31" s="39" t="s">
        <v>87</v>
      </c>
    </row>
    <row r="32" spans="1:10" ht="23" x14ac:dyDescent="0.25">
      <c r="B32" s="9" t="s">
        <v>314</v>
      </c>
      <c r="C32" s="13">
        <v>215801.37882889999</v>
      </c>
      <c r="D32" s="13">
        <v>210245.02991400001</v>
      </c>
      <c r="E32" s="13">
        <v>5556.3489148999797</v>
      </c>
      <c r="F32" s="14">
        <v>2.6427967962775551</v>
      </c>
    </row>
    <row r="33" spans="2:10" ht="23" x14ac:dyDescent="0.25">
      <c r="B33" s="9" t="s">
        <v>6</v>
      </c>
      <c r="C33" s="13">
        <v>142917.99324129999</v>
      </c>
      <c r="D33" s="13">
        <v>138003.37388180001</v>
      </c>
      <c r="E33" s="13">
        <v>4914.6193594999786</v>
      </c>
      <c r="F33" s="14">
        <v>3.5612313099746049</v>
      </c>
    </row>
    <row r="34" spans="2:10" ht="23" x14ac:dyDescent="0.25">
      <c r="B34" s="9" t="s">
        <v>315</v>
      </c>
      <c r="C34" s="13">
        <v>134007.87194459999</v>
      </c>
      <c r="D34" s="13">
        <v>129983.2655852</v>
      </c>
      <c r="E34" s="13">
        <v>4024.6063593999861</v>
      </c>
      <c r="F34" s="14">
        <v>3.0962496143489959</v>
      </c>
      <c r="G34" s="205"/>
      <c r="H34" s="37"/>
      <c r="I34" s="37"/>
      <c r="J34" s="37"/>
    </row>
    <row r="35" spans="2:10" ht="23.5" thickBot="1" x14ac:dyDescent="0.3">
      <c r="B35" s="56" t="s">
        <v>316</v>
      </c>
      <c r="C35" s="260">
        <v>8910.1212966999992</v>
      </c>
      <c r="D35" s="260">
        <v>8020.1082966000004</v>
      </c>
      <c r="E35" s="260">
        <v>890.01300009999886</v>
      </c>
      <c r="F35" s="261">
        <v>11.097269103926015</v>
      </c>
      <c r="G35" s="205"/>
      <c r="H35" s="37"/>
      <c r="I35" s="37"/>
      <c r="J35" s="37"/>
    </row>
    <row r="36" spans="2:10" ht="23" x14ac:dyDescent="0.45">
      <c r="B36" s="57"/>
      <c r="C36" s="262"/>
      <c r="D36" s="262"/>
      <c r="E36" s="262"/>
      <c r="F36" s="181"/>
      <c r="G36" s="205"/>
      <c r="H36" s="37"/>
      <c r="I36" s="37"/>
      <c r="J36" s="37"/>
    </row>
    <row r="37" spans="2:10" ht="23" x14ac:dyDescent="0.45">
      <c r="B37" s="57"/>
      <c r="C37" s="262"/>
      <c r="D37" s="262"/>
      <c r="E37" s="262"/>
      <c r="F37" s="181"/>
      <c r="G37" s="205"/>
      <c r="H37" s="37"/>
      <c r="I37" s="37"/>
      <c r="J37" s="37"/>
    </row>
    <row r="38" spans="2:10" ht="19" x14ac:dyDescent="0.45">
      <c r="B38" s="15" t="s">
        <v>164</v>
      </c>
      <c r="C38" s="262"/>
      <c r="D38" s="262"/>
      <c r="E38" s="262"/>
      <c r="F38" s="181"/>
      <c r="G38" s="205"/>
      <c r="H38" s="37"/>
      <c r="I38" s="37"/>
      <c r="J38" s="37"/>
    </row>
    <row r="39" spans="2:10" ht="19" x14ac:dyDescent="0.45">
      <c r="B39" s="15" t="s">
        <v>321</v>
      </c>
      <c r="C39" s="262"/>
      <c r="D39" s="262"/>
      <c r="E39" s="262"/>
      <c r="F39" s="181"/>
      <c r="G39" s="205"/>
      <c r="H39" s="37"/>
      <c r="I39" s="37"/>
      <c r="J39" s="37"/>
    </row>
    <row r="40" spans="2:10" ht="19" x14ac:dyDescent="0.25">
      <c r="B40" s="15" t="s">
        <v>322</v>
      </c>
    </row>
    <row r="41" spans="2:10" x14ac:dyDescent="0.25">
      <c r="C41" s="37"/>
      <c r="D41" s="37"/>
    </row>
    <row r="42" spans="2:10" x14ac:dyDescent="0.25">
      <c r="C42" s="37"/>
      <c r="D42" s="37"/>
    </row>
    <row r="43" spans="2:10" x14ac:dyDescent="0.25">
      <c r="C43" s="37"/>
      <c r="D43" s="37"/>
    </row>
    <row r="44" spans="2:10" x14ac:dyDescent="0.25">
      <c r="C44" s="37"/>
      <c r="D44" s="37"/>
    </row>
    <row r="45" spans="2:10" x14ac:dyDescent="0.25">
      <c r="C45" s="37"/>
      <c r="D45" s="37"/>
    </row>
    <row r="46" spans="2:10" x14ac:dyDescent="0.25">
      <c r="C46" s="37"/>
      <c r="D46" s="37"/>
    </row>
    <row r="47" spans="2:10" x14ac:dyDescent="0.25">
      <c r="C47" s="37"/>
      <c r="D47" s="37"/>
    </row>
    <row r="48" spans="2:10" x14ac:dyDescent="0.25">
      <c r="C48" s="37"/>
      <c r="D48" s="37"/>
    </row>
    <row r="49" spans="3:4" x14ac:dyDescent="0.25">
      <c r="C49" s="37"/>
      <c r="D49" s="37"/>
    </row>
    <row r="50" spans="3:4" x14ac:dyDescent="0.25">
      <c r="C50" s="37"/>
      <c r="D50" s="37"/>
    </row>
    <row r="51" spans="3:4" x14ac:dyDescent="0.25">
      <c r="C51" s="37"/>
      <c r="D51" s="37"/>
    </row>
    <row r="52" spans="3:4" x14ac:dyDescent="0.25">
      <c r="C52" s="37"/>
      <c r="D52" s="37"/>
    </row>
    <row r="53" spans="3:4" x14ac:dyDescent="0.25">
      <c r="C53" s="37"/>
      <c r="D53" s="37"/>
    </row>
    <row r="54" spans="3:4" x14ac:dyDescent="0.25">
      <c r="C54" s="37"/>
      <c r="D54" s="37"/>
    </row>
    <row r="55" spans="3:4" x14ac:dyDescent="0.25">
      <c r="C55" s="37"/>
      <c r="D55" s="37"/>
    </row>
    <row r="56" spans="3:4" x14ac:dyDescent="0.25">
      <c r="C56" s="37"/>
      <c r="D56" s="37"/>
    </row>
    <row r="57" spans="3:4" x14ac:dyDescent="0.25">
      <c r="C57" s="37"/>
      <c r="D57" s="37"/>
    </row>
    <row r="69" spans="1:10" ht="25" customHeight="1" x14ac:dyDescent="0.25"/>
    <row r="70" spans="1:10" ht="75" customHeight="1" x14ac:dyDescent="0.25"/>
    <row r="71" spans="1:10" ht="29" x14ac:dyDescent="0.5">
      <c r="A71" s="2"/>
      <c r="B71" s="4" t="s">
        <v>297</v>
      </c>
      <c r="C71" s="5"/>
      <c r="D71" s="5"/>
      <c r="E71" s="5"/>
      <c r="F71" s="5"/>
      <c r="G71" s="5"/>
      <c r="H71" s="5"/>
      <c r="I71" s="5"/>
      <c r="J71" s="5"/>
    </row>
    <row r="72" spans="1:10" ht="21" customHeight="1" x14ac:dyDescent="0.5">
      <c r="A72" s="2"/>
      <c r="B72" s="22" t="s">
        <v>169</v>
      </c>
      <c r="C72" s="5"/>
      <c r="D72" s="5"/>
      <c r="E72" s="5"/>
      <c r="F72" s="5"/>
      <c r="G72" s="5"/>
      <c r="H72" s="5"/>
      <c r="I72" s="5"/>
      <c r="J72" s="5"/>
    </row>
    <row r="73" spans="1:10" ht="21" customHeight="1" x14ac:dyDescent="0.5">
      <c r="A73" s="2"/>
      <c r="B73" s="5"/>
      <c r="C73" s="5"/>
      <c r="D73" s="5"/>
      <c r="E73" s="5"/>
      <c r="F73" s="5"/>
      <c r="G73" s="5"/>
      <c r="H73" s="5"/>
      <c r="I73" s="5"/>
      <c r="J73" s="5"/>
    </row>
    <row r="74" spans="1:10" ht="21" customHeight="1" thickBot="1" x14ac:dyDescent="0.55000000000000004">
      <c r="A74" s="2"/>
      <c r="B74" s="9"/>
      <c r="C74" s="10" t="s">
        <v>96</v>
      </c>
      <c r="D74" s="10" t="s">
        <v>166</v>
      </c>
      <c r="E74" s="10" t="s">
        <v>167</v>
      </c>
      <c r="F74" s="10" t="s">
        <v>168</v>
      </c>
      <c r="G74" s="10" t="s">
        <v>95</v>
      </c>
    </row>
    <row r="75" spans="1:10" ht="21" customHeight="1" x14ac:dyDescent="0.5">
      <c r="A75" s="2"/>
      <c r="B75" s="39" t="s">
        <v>141</v>
      </c>
      <c r="C75" s="268"/>
      <c r="D75" s="268"/>
      <c r="E75" s="268"/>
      <c r="F75" s="268"/>
      <c r="G75" s="268"/>
    </row>
    <row r="76" spans="1:10" ht="21" customHeight="1" x14ac:dyDescent="0.5">
      <c r="A76" s="2"/>
      <c r="B76" s="12" t="s">
        <v>103</v>
      </c>
      <c r="C76" s="45">
        <v>2633.8156561999999</v>
      </c>
      <c r="D76" s="45">
        <v>2732.4662997999999</v>
      </c>
      <c r="E76" s="45">
        <v>2784.2301013000006</v>
      </c>
      <c r="F76" s="45">
        <v>2776.8839318999999</v>
      </c>
      <c r="G76" s="45">
        <v>2794.9712181</v>
      </c>
    </row>
    <row r="77" spans="1:10" ht="21" customHeight="1" x14ac:dyDescent="0.5">
      <c r="A77" s="2"/>
      <c r="B77" s="12" t="s">
        <v>143</v>
      </c>
      <c r="C77" s="45">
        <v>330.95847780000003</v>
      </c>
      <c r="D77" s="45">
        <v>341.13145739999999</v>
      </c>
      <c r="E77" s="45">
        <v>383.43339729999991</v>
      </c>
      <c r="F77" s="45">
        <v>420.88516249999998</v>
      </c>
      <c r="G77" s="45">
        <v>372.35793430000001</v>
      </c>
    </row>
    <row r="78" spans="1:10" ht="21" customHeight="1" x14ac:dyDescent="0.5">
      <c r="A78" s="2"/>
      <c r="B78" s="12" t="s">
        <v>144</v>
      </c>
      <c r="C78" s="45">
        <v>-4.9935267000000003</v>
      </c>
      <c r="D78" s="45">
        <v>-17.8868419</v>
      </c>
      <c r="E78" s="45">
        <v>-19.318852199999998</v>
      </c>
      <c r="F78" s="45">
        <v>30.605338</v>
      </c>
      <c r="G78" s="45">
        <v>-2.4368748999999998</v>
      </c>
    </row>
    <row r="79" spans="1:10" ht="21" customHeight="1" x14ac:dyDescent="0.5">
      <c r="A79" s="2"/>
      <c r="B79" s="12" t="s">
        <v>145</v>
      </c>
      <c r="C79" s="45">
        <v>136.61168069999999</v>
      </c>
      <c r="D79" s="45">
        <v>117.58817450000001</v>
      </c>
      <c r="E79" s="45">
        <v>119.33699409999997</v>
      </c>
      <c r="F79" s="45">
        <v>129.99508230000004</v>
      </c>
      <c r="G79" s="45">
        <v>94.688637800000009</v>
      </c>
    </row>
    <row r="80" spans="1:10" ht="21" customHeight="1" x14ac:dyDescent="0.5">
      <c r="A80" s="2"/>
      <c r="B80" s="26" t="s">
        <v>104</v>
      </c>
      <c r="C80" s="27">
        <v>3096.392288</v>
      </c>
      <c r="D80" s="27">
        <v>3173.2990897999998</v>
      </c>
      <c r="E80" s="27">
        <v>3267.6816405000009</v>
      </c>
      <c r="F80" s="27">
        <v>3358.3695146999999</v>
      </c>
      <c r="G80" s="27">
        <v>3259.5809153</v>
      </c>
    </row>
    <row r="81" spans="1:7" ht="21" customHeight="1" x14ac:dyDescent="0.5">
      <c r="A81" s="2"/>
      <c r="B81" s="12" t="s">
        <v>146</v>
      </c>
      <c r="C81" s="45">
        <v>-1299.1019948000001</v>
      </c>
      <c r="D81" s="45">
        <v>-1298.8942065999997</v>
      </c>
      <c r="E81" s="45">
        <v>-1293.6095645</v>
      </c>
      <c r="F81" s="45">
        <v>-1339.3566504999999</v>
      </c>
      <c r="G81" s="45">
        <v>-1326.6331897</v>
      </c>
    </row>
    <row r="82" spans="1:7" ht="21" customHeight="1" x14ac:dyDescent="0.5">
      <c r="A82" s="2"/>
      <c r="B82" s="12" t="s">
        <v>147</v>
      </c>
      <c r="C82" s="45">
        <v>-66.912045399999997</v>
      </c>
      <c r="D82" s="45">
        <v>-127.1618519</v>
      </c>
      <c r="E82" s="45">
        <v>-63.104705799999977</v>
      </c>
      <c r="F82" s="45">
        <v>-134.92454220000002</v>
      </c>
      <c r="G82" s="45">
        <v>-67.798855099999997</v>
      </c>
    </row>
    <row r="83" spans="1:7" ht="21" customHeight="1" x14ac:dyDescent="0.5">
      <c r="A83" s="2"/>
      <c r="B83" s="26" t="s">
        <v>105</v>
      </c>
      <c r="C83" s="27">
        <v>1730.3782478000001</v>
      </c>
      <c r="D83" s="27">
        <v>1747.2430312999998</v>
      </c>
      <c r="E83" s="27">
        <v>1910.9673702000009</v>
      </c>
      <c r="F83" s="27">
        <v>1884.0883219999996</v>
      </c>
      <c r="G83" s="27">
        <v>1865.1488704999999</v>
      </c>
    </row>
    <row r="84" spans="1:7" ht="21" customHeight="1" x14ac:dyDescent="0.5">
      <c r="A84" s="2"/>
      <c r="B84" s="12" t="s">
        <v>148</v>
      </c>
      <c r="C84" s="45">
        <v>-1066.1533466000001</v>
      </c>
      <c r="D84" s="45">
        <v>-952.7104245999999</v>
      </c>
      <c r="E84" s="45">
        <v>-1075.1135122000001</v>
      </c>
      <c r="F84" s="45">
        <v>-1312.9403324</v>
      </c>
      <c r="G84" s="45">
        <v>-1054.6969234999999</v>
      </c>
    </row>
    <row r="85" spans="1:7" ht="21" customHeight="1" x14ac:dyDescent="0.5">
      <c r="A85" s="2"/>
      <c r="B85" s="12" t="s">
        <v>70</v>
      </c>
      <c r="C85" s="45">
        <v>-14.2275019</v>
      </c>
      <c r="D85" s="45">
        <v>-18.623713100000003</v>
      </c>
      <c r="E85" s="45">
        <v>-29.028995699999996</v>
      </c>
      <c r="F85" s="45">
        <v>-245.97839519999999</v>
      </c>
      <c r="G85" s="45">
        <v>-271.0147566</v>
      </c>
    </row>
    <row r="86" spans="1:7" ht="21" customHeight="1" x14ac:dyDescent="0.5">
      <c r="A86" s="2"/>
      <c r="B86" s="26" t="s">
        <v>106</v>
      </c>
      <c r="C86" s="27">
        <v>649.99739929999998</v>
      </c>
      <c r="D86" s="27">
        <v>775.90889359999994</v>
      </c>
      <c r="E86" s="27">
        <v>806.82486230000018</v>
      </c>
      <c r="F86" s="27">
        <v>325.16959439999982</v>
      </c>
      <c r="G86" s="27">
        <v>539.43719039999996</v>
      </c>
    </row>
    <row r="87" spans="1:7" ht="21" customHeight="1" x14ac:dyDescent="0.5">
      <c r="A87" s="2"/>
      <c r="B87" s="12" t="s">
        <v>149</v>
      </c>
      <c r="C87" s="45">
        <v>-117.6401257</v>
      </c>
      <c r="D87" s="45">
        <v>-162.404518</v>
      </c>
      <c r="E87" s="45">
        <v>-177.08563680000003</v>
      </c>
      <c r="F87" s="45">
        <v>-36.80002189999999</v>
      </c>
      <c r="G87" s="45">
        <v>-166.38499049999999</v>
      </c>
    </row>
    <row r="88" spans="1:7" ht="21" customHeight="1" x14ac:dyDescent="0.5">
      <c r="A88" s="2"/>
      <c r="B88" s="26" t="s">
        <v>150</v>
      </c>
      <c r="C88" s="27">
        <v>532.35727359999998</v>
      </c>
      <c r="D88" s="27">
        <v>613.50437560000012</v>
      </c>
      <c r="E88" s="27">
        <v>629.73922549999997</v>
      </c>
      <c r="F88" s="27">
        <v>288.36957249999978</v>
      </c>
      <c r="G88" s="27">
        <v>373.05219990000001</v>
      </c>
    </row>
    <row r="89" spans="1:7" ht="21" customHeight="1" x14ac:dyDescent="0.5">
      <c r="A89" s="2"/>
      <c r="B89" s="12" t="s">
        <v>151</v>
      </c>
      <c r="C89" s="45">
        <v>0</v>
      </c>
      <c r="D89" s="45">
        <v>0</v>
      </c>
      <c r="E89" s="45">
        <v>0</v>
      </c>
      <c r="F89" s="45">
        <v>0</v>
      </c>
      <c r="G89" s="45">
        <v>0</v>
      </c>
    </row>
    <row r="90" spans="1:7" ht="21" customHeight="1" x14ac:dyDescent="0.5">
      <c r="A90" s="2"/>
      <c r="B90" s="26" t="s">
        <v>153</v>
      </c>
      <c r="C90" s="27">
        <v>532.35727359999998</v>
      </c>
      <c r="D90" s="27">
        <v>613.50437560000012</v>
      </c>
      <c r="E90" s="27">
        <v>629.73922549999997</v>
      </c>
      <c r="F90" s="27">
        <v>288.36957249999978</v>
      </c>
      <c r="G90" s="27">
        <v>373.05219990000001</v>
      </c>
    </row>
    <row r="91" spans="1:7" ht="21" customHeight="1" thickBot="1" x14ac:dyDescent="0.55000000000000004">
      <c r="A91" s="2"/>
      <c r="B91" s="12" t="s">
        <v>154</v>
      </c>
      <c r="C91" s="45">
        <v>-66.297119499999994</v>
      </c>
      <c r="D91" s="45">
        <v>-69.261689000000004</v>
      </c>
      <c r="E91" s="45">
        <v>-101.87447159999999</v>
      </c>
      <c r="F91" s="45">
        <v>-99.292079400000034</v>
      </c>
      <c r="G91" s="45">
        <v>-82.883310499999993</v>
      </c>
    </row>
    <row r="92" spans="1:7" ht="21" customHeight="1" thickBot="1" x14ac:dyDescent="0.55000000000000004">
      <c r="A92" s="2"/>
      <c r="B92" s="28" t="s">
        <v>155</v>
      </c>
      <c r="C92" s="29">
        <v>466.06015409999998</v>
      </c>
      <c r="D92" s="29">
        <v>544.24268660000007</v>
      </c>
      <c r="E92" s="29">
        <v>527.86475389999998</v>
      </c>
      <c r="F92" s="29">
        <v>189.07749310000008</v>
      </c>
      <c r="G92" s="29">
        <v>290.16888940000001</v>
      </c>
    </row>
    <row r="93" spans="1:7" ht="21" customHeight="1" x14ac:dyDescent="0.5">
      <c r="A93" s="2"/>
      <c r="B93" s="12"/>
      <c r="C93" s="45"/>
      <c r="D93" s="45"/>
      <c r="E93" s="45"/>
      <c r="F93" s="45"/>
      <c r="G93" s="45"/>
    </row>
    <row r="94" spans="1:7" ht="21" customHeight="1" x14ac:dyDescent="0.5">
      <c r="A94" s="2"/>
      <c r="C94" s="255"/>
      <c r="D94" s="255"/>
      <c r="E94" s="255"/>
      <c r="F94" s="255"/>
      <c r="G94" s="255"/>
    </row>
    <row r="95" spans="1:7" ht="21" customHeight="1" x14ac:dyDescent="0.5">
      <c r="A95" s="2"/>
      <c r="B95" s="50"/>
      <c r="C95" s="255"/>
      <c r="D95" s="255"/>
      <c r="E95" s="255"/>
      <c r="F95" s="255"/>
      <c r="G95" s="255"/>
    </row>
    <row r="96" spans="1:7" ht="21" customHeight="1" x14ac:dyDescent="0.5">
      <c r="A96" s="2"/>
      <c r="B96" s="50"/>
      <c r="C96" s="255"/>
      <c r="D96" s="255"/>
      <c r="E96" s="255"/>
      <c r="F96" s="255"/>
      <c r="G96" s="255"/>
    </row>
    <row r="97" spans="1:7" ht="21" customHeight="1" x14ac:dyDescent="0.5">
      <c r="A97" s="2"/>
      <c r="B97" s="50"/>
      <c r="C97" s="255"/>
      <c r="D97" s="255"/>
      <c r="E97" s="255"/>
      <c r="F97" s="255"/>
      <c r="G97" s="255"/>
    </row>
    <row r="98" spans="1:7" ht="23.5" thickBot="1" x14ac:dyDescent="0.3">
      <c r="C98" s="259" t="s">
        <v>173</v>
      </c>
      <c r="D98" s="259" t="s">
        <v>241</v>
      </c>
      <c r="E98" s="259" t="s">
        <v>242</v>
      </c>
      <c r="F98" s="259" t="s">
        <v>172</v>
      </c>
      <c r="G98" s="259" t="s">
        <v>171</v>
      </c>
    </row>
    <row r="99" spans="1:7" ht="23" x14ac:dyDescent="0.25">
      <c r="B99" s="39" t="s">
        <v>87</v>
      </c>
    </row>
    <row r="100" spans="1:7" ht="23" x14ac:dyDescent="0.25">
      <c r="B100" s="9" t="s">
        <v>314</v>
      </c>
      <c r="C100" s="45">
        <v>210245.02991400001</v>
      </c>
      <c r="D100" s="45">
        <v>213639.26984630001</v>
      </c>
      <c r="E100" s="45">
        <v>213305.26262739999</v>
      </c>
      <c r="F100" s="45">
        <v>214476.27488489999</v>
      </c>
      <c r="G100" s="45">
        <v>215801.37882889999</v>
      </c>
    </row>
    <row r="101" spans="1:7" ht="23" x14ac:dyDescent="0.25">
      <c r="B101" s="9" t="s">
        <v>6</v>
      </c>
      <c r="C101" s="13">
        <v>138003.37388180001</v>
      </c>
      <c r="D101" s="13">
        <v>139711.28371240001</v>
      </c>
      <c r="E101" s="13">
        <v>137311.95600000001</v>
      </c>
      <c r="F101" s="13">
        <v>140382.20915829999</v>
      </c>
      <c r="G101" s="13">
        <v>142917.99324129999</v>
      </c>
    </row>
    <row r="102" spans="1:7" ht="23" x14ac:dyDescent="0.25">
      <c r="B102" s="9" t="s">
        <v>315</v>
      </c>
      <c r="C102" s="13">
        <v>129983.2655852</v>
      </c>
      <c r="D102" s="13">
        <v>131287.15265890001</v>
      </c>
      <c r="E102" s="13">
        <v>128289.245779</v>
      </c>
      <c r="F102" s="13">
        <v>131216.76536339999</v>
      </c>
      <c r="G102" s="13">
        <v>134007.87194459999</v>
      </c>
    </row>
    <row r="103" spans="1:7" ht="23.5" thickBot="1" x14ac:dyDescent="0.3">
      <c r="B103" s="56" t="s">
        <v>316</v>
      </c>
      <c r="C103" s="260">
        <v>8020.1082966000004</v>
      </c>
      <c r="D103" s="260">
        <v>8424.1310534999993</v>
      </c>
      <c r="E103" s="260">
        <v>9022.7102209999994</v>
      </c>
      <c r="F103" s="260">
        <v>9165.4437949000003</v>
      </c>
      <c r="G103" s="260">
        <v>8910.1212966999992</v>
      </c>
    </row>
    <row r="104" spans="1:7" x14ac:dyDescent="0.25">
      <c r="F104" s="37"/>
    </row>
    <row r="105" spans="1:7" ht="19" x14ac:dyDescent="0.25">
      <c r="B105" s="15" t="s">
        <v>164</v>
      </c>
    </row>
    <row r="106" spans="1:7" ht="19" x14ac:dyDescent="0.25">
      <c r="B106" s="15" t="s">
        <v>321</v>
      </c>
    </row>
    <row r="107" spans="1:7" ht="19" x14ac:dyDescent="0.25">
      <c r="B107" s="15" t="s">
        <v>322</v>
      </c>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68" max="9"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AD9F0-70AB-4670-8873-A1C1DB2C902A}">
  <sheetPr>
    <pageSetUpPr autoPageBreaks="0"/>
  </sheetPr>
  <dimension ref="A1:J69"/>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5">
      <c r="A1" s="2"/>
    </row>
    <row r="2" spans="1:10" ht="75" customHeight="1" x14ac:dyDescent="0.5">
      <c r="A2" s="2"/>
      <c r="B2" s="2"/>
      <c r="C2" s="2"/>
      <c r="D2" s="2"/>
      <c r="E2" s="2"/>
      <c r="F2" s="2"/>
      <c r="G2" s="2"/>
      <c r="H2" s="2"/>
      <c r="I2" s="2"/>
      <c r="J2" s="2"/>
    </row>
    <row r="3" spans="1:10" ht="29" x14ac:dyDescent="0.5">
      <c r="A3" s="2"/>
      <c r="B3" s="4" t="str">
        <f>+OBE_EUR!B3</f>
        <v>Openbank Europe</v>
      </c>
      <c r="C3" s="22" t="s">
        <v>88</v>
      </c>
      <c r="D3" s="5"/>
      <c r="E3" s="5"/>
      <c r="F3" s="5"/>
      <c r="I3" s="312" t="s">
        <v>89</v>
      </c>
    </row>
    <row r="4" spans="1:10" ht="21" customHeight="1" x14ac:dyDescent="0.5">
      <c r="A4" s="2"/>
      <c r="B4" s="22" t="str">
        <f>+OBE_EUR!B4</f>
        <v>Millones de euros</v>
      </c>
      <c r="C4" s="5"/>
      <c r="D4" s="5"/>
      <c r="E4" s="5"/>
      <c r="F4" s="5"/>
      <c r="G4" s="5"/>
      <c r="H4" s="5"/>
      <c r="I4" s="5"/>
      <c r="J4" s="5"/>
    </row>
    <row r="5" spans="1:10" ht="25" customHeight="1" x14ac:dyDescent="0.25"/>
    <row r="6" spans="1:10" ht="75" customHeight="1" x14ac:dyDescent="0.5">
      <c r="A6" s="2"/>
      <c r="B6" s="2"/>
      <c r="C6" s="2"/>
      <c r="D6" s="2"/>
      <c r="E6" s="2"/>
      <c r="F6" s="2"/>
      <c r="G6" s="2"/>
      <c r="H6" s="2"/>
      <c r="I6" s="2"/>
      <c r="J6" s="2"/>
    </row>
    <row r="7" spans="1:10" ht="29" x14ac:dyDescent="0.5">
      <c r="A7" s="2"/>
      <c r="B7" s="4" t="s">
        <v>336</v>
      </c>
      <c r="C7" s="5"/>
      <c r="D7" s="5"/>
      <c r="E7" s="5"/>
      <c r="F7" s="5"/>
      <c r="G7" s="5"/>
      <c r="H7" s="5"/>
      <c r="I7" s="5"/>
      <c r="J7" s="5"/>
    </row>
    <row r="8" spans="1:10" ht="21" customHeight="1" x14ac:dyDescent="0.5">
      <c r="A8" s="2"/>
      <c r="B8" s="22" t="s">
        <v>142</v>
      </c>
      <c r="C8" s="5"/>
      <c r="D8" s="5"/>
      <c r="E8" s="5"/>
      <c r="F8" s="5"/>
      <c r="G8" s="5"/>
      <c r="H8" s="5"/>
      <c r="I8" s="5"/>
      <c r="J8" s="5"/>
    </row>
    <row r="9" spans="1:10" ht="21" customHeight="1" thickBot="1" x14ac:dyDescent="0.55000000000000004">
      <c r="A9" s="2"/>
      <c r="B9" s="36"/>
      <c r="C9" s="7"/>
      <c r="D9" s="7"/>
      <c r="E9" s="8" t="s">
        <v>2</v>
      </c>
      <c r="F9" s="8"/>
      <c r="G9" s="5"/>
      <c r="H9" s="5"/>
      <c r="I9" s="5"/>
      <c r="J9" s="5"/>
    </row>
    <row r="10" spans="1:10" ht="21" customHeight="1" thickBot="1" x14ac:dyDescent="0.55000000000000004">
      <c r="A10" s="2"/>
      <c r="B10" s="5"/>
      <c r="C10" s="59" t="s">
        <v>95</v>
      </c>
      <c r="D10" s="59" t="s">
        <v>96</v>
      </c>
      <c r="E10" s="10" t="s">
        <v>3</v>
      </c>
      <c r="F10" s="10" t="s">
        <v>0</v>
      </c>
      <c r="G10" s="254"/>
      <c r="H10" s="5"/>
      <c r="I10" s="5"/>
      <c r="J10" s="5"/>
    </row>
    <row r="11" spans="1:10" ht="21" customHeight="1" x14ac:dyDescent="0.5">
      <c r="A11" s="2"/>
      <c r="B11" s="39" t="s">
        <v>141</v>
      </c>
      <c r="C11" s="9"/>
      <c r="D11" s="9"/>
      <c r="E11" s="9"/>
      <c r="F11" s="9"/>
      <c r="G11" s="5"/>
      <c r="H11" s="5"/>
      <c r="I11" s="5"/>
      <c r="J11" s="5"/>
    </row>
    <row r="12" spans="1:10" ht="21" customHeight="1" x14ac:dyDescent="0.5">
      <c r="A12" s="2"/>
      <c r="B12" s="22" t="s">
        <v>103</v>
      </c>
      <c r="C12" s="45">
        <v>1092.6431299000001</v>
      </c>
      <c r="D12" s="45">
        <v>1220.6744257</v>
      </c>
      <c r="E12" s="45">
        <v>-128.03129579999995</v>
      </c>
      <c r="F12" s="54">
        <v>-10.48857034311831</v>
      </c>
      <c r="G12" s="5"/>
      <c r="H12" s="5"/>
      <c r="I12" s="5"/>
      <c r="J12" s="5"/>
    </row>
    <row r="13" spans="1:10" ht="21" customHeight="1" x14ac:dyDescent="0.5">
      <c r="A13" s="2"/>
      <c r="B13" s="22" t="s">
        <v>143</v>
      </c>
      <c r="C13" s="45">
        <v>83.313520100000005</v>
      </c>
      <c r="D13" s="45">
        <v>84.464986800000005</v>
      </c>
      <c r="E13" s="45">
        <v>-1.1514667000000003</v>
      </c>
      <c r="F13" s="54">
        <v>-1.3632473568325949</v>
      </c>
      <c r="G13" s="5"/>
      <c r="H13" s="5"/>
      <c r="I13" s="5"/>
      <c r="J13" s="5"/>
    </row>
    <row r="14" spans="1:10" ht="21" customHeight="1" x14ac:dyDescent="0.5">
      <c r="A14" s="2"/>
      <c r="B14" s="22" t="str">
        <f>+RCB_por_país_EUR!$B$10</f>
        <v>Resultado por operaciones financieras y otros</v>
      </c>
      <c r="C14" s="45">
        <f>+C15-C13-C12</f>
        <v>23.227456599999869</v>
      </c>
      <c r="D14" s="45">
        <f>+D15-D13-D12</f>
        <v>56.625403400000096</v>
      </c>
      <c r="E14" s="45">
        <f>+E15-E13-E12</f>
        <v>-33.397946800000113</v>
      </c>
      <c r="F14" s="54">
        <f>(+C14/D14-1)*100</f>
        <v>-58.980501320367054</v>
      </c>
      <c r="G14" s="5"/>
      <c r="H14" s="5"/>
      <c r="I14" s="5"/>
      <c r="J14" s="5"/>
    </row>
    <row r="15" spans="1:10" ht="21" customHeight="1" x14ac:dyDescent="0.5">
      <c r="A15" s="2"/>
      <c r="B15" s="53" t="s">
        <v>104</v>
      </c>
      <c r="C15" s="223">
        <v>1199.1841066</v>
      </c>
      <c r="D15" s="223">
        <v>1361.7648159</v>
      </c>
      <c r="E15" s="223">
        <v>-162.58070930000008</v>
      </c>
      <c r="F15" s="46">
        <v>-11.938971208662734</v>
      </c>
      <c r="G15" s="5"/>
      <c r="H15" s="5"/>
      <c r="I15" s="5"/>
      <c r="J15" s="5"/>
    </row>
    <row r="16" spans="1:10" ht="21" customHeight="1" x14ac:dyDescent="0.5">
      <c r="A16" s="2"/>
      <c r="B16" s="12" t="s">
        <v>146</v>
      </c>
      <c r="C16" s="45">
        <v>-518.21533439999996</v>
      </c>
      <c r="D16" s="45">
        <v>-573.62060740000004</v>
      </c>
      <c r="E16" s="45">
        <v>55.405273000000079</v>
      </c>
      <c r="F16" s="54">
        <v>-9.6588707388199868</v>
      </c>
      <c r="G16" s="5"/>
      <c r="H16" s="5"/>
      <c r="I16" s="5"/>
      <c r="J16" s="5"/>
    </row>
    <row r="17" spans="1:10" ht="21" customHeight="1" x14ac:dyDescent="0.5">
      <c r="A17" s="2"/>
      <c r="B17" s="12" t="s">
        <v>147</v>
      </c>
      <c r="C17" s="45">
        <v>-0.62746559999999996</v>
      </c>
      <c r="D17" s="45">
        <v>-13.7372508</v>
      </c>
      <c r="E17" s="45">
        <v>13.109785199999999</v>
      </c>
      <c r="F17" s="54">
        <v>-95.432378653230955</v>
      </c>
      <c r="G17" s="5"/>
      <c r="H17" s="5"/>
      <c r="I17" s="5"/>
      <c r="J17" s="5"/>
    </row>
    <row r="18" spans="1:10" ht="21" customHeight="1" x14ac:dyDescent="0.5">
      <c r="A18" s="2"/>
      <c r="B18" s="12" t="s">
        <v>148</v>
      </c>
      <c r="C18" s="45">
        <v>-442.77494619999999</v>
      </c>
      <c r="D18" s="45">
        <v>-523.89107609999996</v>
      </c>
      <c r="E18" s="45">
        <v>81.116129899999976</v>
      </c>
      <c r="F18" s="54">
        <v>-15.483395995948705</v>
      </c>
      <c r="G18" s="5"/>
      <c r="H18" s="5"/>
      <c r="I18" s="5"/>
      <c r="J18" s="5"/>
    </row>
    <row r="19" spans="1:10" ht="21" customHeight="1" x14ac:dyDescent="0.5">
      <c r="A19" s="2"/>
      <c r="B19" s="12" t="s">
        <v>70</v>
      </c>
      <c r="C19" s="45">
        <v>-7.2289067999999999</v>
      </c>
      <c r="D19" s="45">
        <v>-14.6488801</v>
      </c>
      <c r="E19" s="45">
        <v>7.4199732999999997</v>
      </c>
      <c r="F19" s="54">
        <v>-50.65215394861481</v>
      </c>
      <c r="G19" s="5"/>
      <c r="H19" s="5"/>
      <c r="I19" s="5"/>
      <c r="J19" s="5"/>
    </row>
    <row r="20" spans="1:10" ht="21" customHeight="1" thickBot="1" x14ac:dyDescent="0.55000000000000004">
      <c r="A20" s="2"/>
      <c r="B20" s="138" t="s">
        <v>106</v>
      </c>
      <c r="C20" s="274">
        <v>230.3374536</v>
      </c>
      <c r="D20" s="274">
        <v>235.86700149999999</v>
      </c>
      <c r="E20" s="274">
        <v>-5.529547899999983</v>
      </c>
      <c r="F20" s="275">
        <v>-2.3443499365467551</v>
      </c>
      <c r="G20" s="5"/>
      <c r="H20" s="5"/>
      <c r="I20" s="5"/>
      <c r="J20" s="5"/>
    </row>
    <row r="21" spans="1:10" ht="21" customHeight="1" x14ac:dyDescent="0.5">
      <c r="A21" s="2"/>
      <c r="B21" s="12"/>
      <c r="C21" s="45"/>
      <c r="D21" s="45"/>
      <c r="E21" s="45"/>
      <c r="F21" s="54"/>
      <c r="G21" s="5"/>
      <c r="H21" s="5"/>
      <c r="I21" s="5"/>
      <c r="J21" s="5"/>
    </row>
    <row r="22" spans="1:10" ht="18" customHeight="1" x14ac:dyDescent="0.25"/>
    <row r="23" spans="1:10" ht="18" customHeight="1" thickBot="1" x14ac:dyDescent="0.3">
      <c r="E23" s="8" t="s">
        <v>2</v>
      </c>
      <c r="F23" s="8"/>
    </row>
    <row r="24" spans="1:10" ht="18" customHeight="1" thickBot="1" x14ac:dyDescent="0.3">
      <c r="C24" s="276" t="s">
        <v>171</v>
      </c>
      <c r="D24" s="276" t="s">
        <v>173</v>
      </c>
      <c r="E24" s="10" t="s">
        <v>3</v>
      </c>
      <c r="F24" s="10" t="s">
        <v>0</v>
      </c>
    </row>
    <row r="25" spans="1:10" ht="21" customHeight="1" x14ac:dyDescent="0.25">
      <c r="B25" s="39" t="s">
        <v>87</v>
      </c>
    </row>
    <row r="26" spans="1:10" ht="21" customHeight="1" x14ac:dyDescent="0.25">
      <c r="B26" s="9" t="s">
        <v>326</v>
      </c>
      <c r="C26" s="13">
        <v>49073.950425000003</v>
      </c>
      <c r="D26" s="13">
        <v>54129.242277700003</v>
      </c>
      <c r="E26" s="13">
        <v>-5055.2918527000002</v>
      </c>
      <c r="F26" s="14">
        <v>-9.3392991292299392</v>
      </c>
    </row>
    <row r="27" spans="1:10" ht="21" customHeight="1" x14ac:dyDescent="0.25">
      <c r="B27" s="9" t="s">
        <v>6</v>
      </c>
      <c r="C27" s="13">
        <v>54819.751002900004</v>
      </c>
      <c r="D27" s="13">
        <v>52204.340061899995</v>
      </c>
      <c r="E27" s="13">
        <v>2615.4109410000092</v>
      </c>
      <c r="F27" s="14">
        <v>5.0099492454053642</v>
      </c>
    </row>
    <row r="28" spans="1:10" ht="21" customHeight="1" x14ac:dyDescent="0.25">
      <c r="B28" s="9" t="s">
        <v>327</v>
      </c>
      <c r="C28" s="13">
        <v>51149.529426200002</v>
      </c>
      <c r="D28" s="13">
        <v>48622.765567199996</v>
      </c>
      <c r="E28" s="13">
        <v>2526.7638590000061</v>
      </c>
      <c r="F28" s="14">
        <v>5.1966683291756519</v>
      </c>
      <c r="G28" s="205"/>
      <c r="H28" s="37"/>
      <c r="I28" s="37"/>
      <c r="J28" s="37"/>
    </row>
    <row r="29" spans="1:10" ht="21" customHeight="1" thickBot="1" x14ac:dyDescent="0.3">
      <c r="B29" s="56" t="s">
        <v>316</v>
      </c>
      <c r="C29" s="260">
        <v>3670.2215766999998</v>
      </c>
      <c r="D29" s="260">
        <v>3581.5744946999998</v>
      </c>
      <c r="E29" s="260">
        <v>88.647081999999955</v>
      </c>
      <c r="F29" s="261">
        <v>2.4750869242334499</v>
      </c>
      <c r="G29" s="205"/>
      <c r="H29" s="37"/>
      <c r="I29" s="37"/>
      <c r="J29" s="37"/>
    </row>
    <row r="30" spans="1:10" ht="18" customHeight="1" x14ac:dyDescent="0.45">
      <c r="B30" s="57"/>
      <c r="C30" s="262"/>
      <c r="D30" s="262"/>
      <c r="E30" s="262"/>
      <c r="F30" s="181"/>
      <c r="G30" s="205"/>
      <c r="H30" s="37"/>
      <c r="I30" s="37"/>
      <c r="J30" s="37"/>
    </row>
    <row r="31" spans="1:10" ht="18" customHeight="1" x14ac:dyDescent="0.45">
      <c r="B31" s="57"/>
      <c r="C31" s="262"/>
      <c r="D31" s="262"/>
      <c r="E31" s="262"/>
      <c r="F31" s="181"/>
      <c r="G31" s="205"/>
      <c r="H31" s="37"/>
      <c r="I31" s="37"/>
      <c r="J31" s="37"/>
    </row>
    <row r="32" spans="1:10" ht="23" x14ac:dyDescent="0.25">
      <c r="B32" s="9"/>
    </row>
    <row r="33" spans="1:10" ht="23" x14ac:dyDescent="0.25">
      <c r="B33" s="9" t="s">
        <v>328</v>
      </c>
    </row>
    <row r="34" spans="1:10" ht="23" x14ac:dyDescent="0.25">
      <c r="B34" s="9" t="s">
        <v>329</v>
      </c>
    </row>
    <row r="35" spans="1:10" ht="23" x14ac:dyDescent="0.25">
      <c r="B35" s="9"/>
    </row>
    <row r="36" spans="1:10" ht="23" x14ac:dyDescent="0.25">
      <c r="B36" s="9"/>
    </row>
    <row r="40" spans="1:10" ht="75" customHeight="1" x14ac:dyDescent="0.25"/>
    <row r="41" spans="1:10" ht="29" x14ac:dyDescent="0.5">
      <c r="A41" s="2"/>
      <c r="B41" s="4" t="s">
        <v>336</v>
      </c>
      <c r="C41" s="5"/>
      <c r="D41" s="5"/>
      <c r="E41" s="5"/>
      <c r="F41" s="5"/>
      <c r="G41" s="5"/>
      <c r="H41" s="5"/>
      <c r="I41" s="5"/>
      <c r="J41" s="5"/>
    </row>
    <row r="42" spans="1:10" ht="21" customHeight="1" x14ac:dyDescent="0.5">
      <c r="A42" s="2"/>
      <c r="B42" s="22" t="s">
        <v>142</v>
      </c>
      <c r="C42" s="5"/>
      <c r="D42" s="5"/>
      <c r="E42" s="5"/>
      <c r="F42" s="5"/>
      <c r="G42" s="5"/>
      <c r="H42" s="5"/>
      <c r="I42" s="5"/>
      <c r="J42" s="5"/>
    </row>
    <row r="43" spans="1:10" ht="21" customHeight="1" x14ac:dyDescent="0.5">
      <c r="A43" s="2"/>
      <c r="B43" s="5"/>
      <c r="C43" s="5"/>
      <c r="D43" s="5"/>
      <c r="E43" s="5"/>
      <c r="F43" s="5"/>
      <c r="G43" s="5"/>
      <c r="H43" s="5"/>
      <c r="I43" s="5"/>
      <c r="J43" s="5"/>
    </row>
    <row r="44" spans="1:10" ht="21" customHeight="1" thickBot="1" x14ac:dyDescent="0.55000000000000004">
      <c r="A44" s="2"/>
      <c r="B44" s="9"/>
      <c r="C44" s="59" t="s">
        <v>96</v>
      </c>
      <c r="D44" s="59" t="s">
        <v>166</v>
      </c>
      <c r="E44" s="59" t="s">
        <v>167</v>
      </c>
      <c r="F44" s="59" t="s">
        <v>168</v>
      </c>
      <c r="G44" s="59" t="s">
        <v>95</v>
      </c>
    </row>
    <row r="45" spans="1:10" ht="21" customHeight="1" x14ac:dyDescent="0.5">
      <c r="A45" s="2"/>
      <c r="B45" s="39" t="s">
        <v>141</v>
      </c>
      <c r="C45" s="9"/>
      <c r="D45" s="9"/>
      <c r="E45" s="9"/>
      <c r="F45" s="9"/>
      <c r="G45" s="268"/>
    </row>
    <row r="46" spans="1:10" ht="21" customHeight="1" x14ac:dyDescent="0.5">
      <c r="A46" s="2"/>
      <c r="B46" s="22" t="s">
        <v>103</v>
      </c>
      <c r="C46" s="45">
        <v>1220.6744257</v>
      </c>
      <c r="D46" s="45">
        <v>1129.2734154999998</v>
      </c>
      <c r="E46" s="45">
        <v>1131.6357009000003</v>
      </c>
      <c r="F46" s="45">
        <v>1099.6922870999997</v>
      </c>
      <c r="G46" s="45">
        <v>1092.6431299000001</v>
      </c>
    </row>
    <row r="47" spans="1:10" ht="21" customHeight="1" x14ac:dyDescent="0.5">
      <c r="A47" s="2"/>
      <c r="B47" s="22" t="s">
        <v>143</v>
      </c>
      <c r="C47" s="45">
        <v>84.464986800000005</v>
      </c>
      <c r="D47" s="45">
        <v>90.129771399999996</v>
      </c>
      <c r="E47" s="45">
        <v>86.229884400000003</v>
      </c>
      <c r="F47" s="45">
        <v>77.937932600000011</v>
      </c>
      <c r="G47" s="45">
        <v>83.313520100000005</v>
      </c>
    </row>
    <row r="48" spans="1:10" ht="21" customHeight="1" x14ac:dyDescent="0.5">
      <c r="A48" s="2"/>
      <c r="B48" s="22" t="str">
        <f>+$B$14</f>
        <v>Resultado por operaciones financieras y otros</v>
      </c>
      <c r="C48" s="45">
        <f t="shared" ref="C48:G48" si="0">+C49-C47-C46</f>
        <v>56.625403400000096</v>
      </c>
      <c r="D48" s="45">
        <f t="shared" si="0"/>
        <v>50.298092300000235</v>
      </c>
      <c r="E48" s="45">
        <f t="shared" si="0"/>
        <v>14.256427899999608</v>
      </c>
      <c r="F48" s="45">
        <f t="shared" si="0"/>
        <v>30.897697100000414</v>
      </c>
      <c r="G48" s="45">
        <f t="shared" si="0"/>
        <v>23.227456599999869</v>
      </c>
    </row>
    <row r="49" spans="1:7" ht="21" customHeight="1" x14ac:dyDescent="0.5">
      <c r="A49" s="2"/>
      <c r="B49" s="53" t="s">
        <v>104</v>
      </c>
      <c r="C49" s="223">
        <v>1361.7648159</v>
      </c>
      <c r="D49" s="223">
        <v>1269.7012792</v>
      </c>
      <c r="E49" s="223">
        <v>1232.1220131999999</v>
      </c>
      <c r="F49" s="223">
        <v>1208.5279168000002</v>
      </c>
      <c r="G49" s="223">
        <v>1199.1841066</v>
      </c>
    </row>
    <row r="50" spans="1:7" ht="21" customHeight="1" x14ac:dyDescent="0.5">
      <c r="A50" s="2"/>
      <c r="B50" s="12" t="s">
        <v>146</v>
      </c>
      <c r="C50" s="45">
        <v>-573.62060740000004</v>
      </c>
      <c r="D50" s="45">
        <v>-520.3738497999999</v>
      </c>
      <c r="E50" s="45">
        <v>-504.3491755</v>
      </c>
      <c r="F50" s="45">
        <v>-543.00879789999999</v>
      </c>
      <c r="G50" s="45">
        <v>-518.21533439999996</v>
      </c>
    </row>
    <row r="51" spans="1:7" ht="21" customHeight="1" x14ac:dyDescent="0.5">
      <c r="A51" s="2"/>
      <c r="B51" s="12" t="s">
        <v>147</v>
      </c>
      <c r="C51" s="45">
        <v>-13.7372508</v>
      </c>
      <c r="D51" s="45">
        <v>-8.2327822000000008</v>
      </c>
      <c r="E51" s="45">
        <v>-3.5846498999999987</v>
      </c>
      <c r="F51" s="45">
        <v>-21.195126499999997</v>
      </c>
      <c r="G51" s="45">
        <v>-0.62746559999999996</v>
      </c>
    </row>
    <row r="52" spans="1:7" ht="21" customHeight="1" x14ac:dyDescent="0.5">
      <c r="A52" s="2"/>
      <c r="B52" s="12" t="s">
        <v>148</v>
      </c>
      <c r="C52" s="45">
        <v>-523.89107609999996</v>
      </c>
      <c r="D52" s="45">
        <v>-465.63797250000005</v>
      </c>
      <c r="E52" s="45">
        <v>-541.10010150000005</v>
      </c>
      <c r="F52" s="45">
        <v>-609.32088429999976</v>
      </c>
      <c r="G52" s="45">
        <v>-442.77494619999999</v>
      </c>
    </row>
    <row r="53" spans="1:7" ht="21" customHeight="1" x14ac:dyDescent="0.5">
      <c r="A53" s="2"/>
      <c r="B53" s="12" t="s">
        <v>70</v>
      </c>
      <c r="C53" s="45">
        <v>-14.6488801</v>
      </c>
      <c r="D53" s="45">
        <v>-10.288811899999999</v>
      </c>
      <c r="E53" s="45">
        <v>-15.495680700000001</v>
      </c>
      <c r="F53" s="45">
        <v>-4.572218399999997</v>
      </c>
      <c r="G53" s="45">
        <v>-7.2289067999999999</v>
      </c>
    </row>
    <row r="54" spans="1:7" ht="21" customHeight="1" thickBot="1" x14ac:dyDescent="0.55000000000000004">
      <c r="A54" s="2"/>
      <c r="B54" s="138" t="s">
        <v>106</v>
      </c>
      <c r="C54" s="274">
        <v>235.86700149999999</v>
      </c>
      <c r="D54" s="274">
        <v>265.16786279999997</v>
      </c>
      <c r="E54" s="274">
        <v>167.59240560000001</v>
      </c>
      <c r="F54" s="274">
        <v>30.430889699999966</v>
      </c>
      <c r="G54" s="274">
        <v>230.3374536</v>
      </c>
    </row>
    <row r="55" spans="1:7" ht="21" customHeight="1" x14ac:dyDescent="0.5">
      <c r="A55" s="2"/>
      <c r="B55" s="50"/>
      <c r="C55" s="255"/>
      <c r="D55" s="255"/>
      <c r="E55" s="255"/>
      <c r="F55" s="255"/>
      <c r="G55" s="255"/>
    </row>
    <row r="56" spans="1:7" ht="21" customHeight="1" x14ac:dyDescent="0.5">
      <c r="A56" s="2"/>
      <c r="B56" s="1" t="s">
        <v>25</v>
      </c>
      <c r="C56" s="255"/>
      <c r="D56" s="255"/>
      <c r="E56" s="255"/>
      <c r="F56" s="255"/>
      <c r="G56" s="255"/>
    </row>
    <row r="57" spans="1:7" ht="21" customHeight="1" x14ac:dyDescent="0.5">
      <c r="A57" s="2"/>
      <c r="B57" s="50"/>
      <c r="C57" s="255"/>
      <c r="D57" s="255"/>
      <c r="E57" s="255"/>
      <c r="F57" s="255"/>
      <c r="G57" s="255"/>
    </row>
    <row r="58" spans="1:7" ht="23.5" thickBot="1" x14ac:dyDescent="0.3">
      <c r="C58" s="276" t="s">
        <v>173</v>
      </c>
      <c r="D58" s="276" t="s">
        <v>241</v>
      </c>
      <c r="E58" s="276" t="s">
        <v>242</v>
      </c>
      <c r="F58" s="276" t="s">
        <v>172</v>
      </c>
      <c r="G58" s="276" t="s">
        <v>171</v>
      </c>
    </row>
    <row r="59" spans="1:7" ht="23" x14ac:dyDescent="0.25">
      <c r="B59" s="39" t="s">
        <v>87</v>
      </c>
    </row>
    <row r="60" spans="1:7" ht="23" x14ac:dyDescent="0.25">
      <c r="B60" s="9" t="s">
        <v>326</v>
      </c>
      <c r="C60" s="45">
        <v>54129.242277700003</v>
      </c>
      <c r="D60" s="45">
        <v>48389.407913800002</v>
      </c>
      <c r="E60" s="45">
        <v>48664.567547500003</v>
      </c>
      <c r="F60" s="45">
        <v>47401.728597200003</v>
      </c>
      <c r="G60" s="45">
        <v>49073.950425000003</v>
      </c>
    </row>
    <row r="61" spans="1:7" ht="23" x14ac:dyDescent="0.25">
      <c r="B61" s="9" t="s">
        <v>6</v>
      </c>
      <c r="C61" s="13">
        <v>52204.340061899995</v>
      </c>
      <c r="D61" s="13">
        <v>49159.372753200005</v>
      </c>
      <c r="E61" s="13">
        <v>48742.696886500002</v>
      </c>
      <c r="F61" s="13">
        <v>50333.195142200006</v>
      </c>
      <c r="G61" s="13">
        <v>54819.751002900004</v>
      </c>
    </row>
    <row r="62" spans="1:7" ht="23" x14ac:dyDescent="0.25">
      <c r="B62" s="9" t="s">
        <v>327</v>
      </c>
      <c r="C62" s="13">
        <v>48622.765567199996</v>
      </c>
      <c r="D62" s="13">
        <v>45572.422812800003</v>
      </c>
      <c r="E62" s="13">
        <v>44887.399149299999</v>
      </c>
      <c r="F62" s="13">
        <v>46444.252284200003</v>
      </c>
      <c r="G62" s="13">
        <v>51149.529426200002</v>
      </c>
    </row>
    <row r="63" spans="1:7" ht="23.5" thickBot="1" x14ac:dyDescent="0.3">
      <c r="B63" s="56" t="s">
        <v>316</v>
      </c>
      <c r="C63" s="260">
        <v>3581.5744946999998</v>
      </c>
      <c r="D63" s="260">
        <v>3586.9499403999998</v>
      </c>
      <c r="E63" s="260">
        <v>3855.2977372</v>
      </c>
      <c r="F63" s="260">
        <v>3888.9428579999999</v>
      </c>
      <c r="G63" s="260">
        <v>3670.2215766999998</v>
      </c>
    </row>
    <row r="64" spans="1:7" ht="23" x14ac:dyDescent="0.25">
      <c r="B64" s="9"/>
      <c r="C64" s="13"/>
      <c r="D64" s="13"/>
      <c r="E64" s="13"/>
      <c r="F64" s="13"/>
      <c r="G64" s="13"/>
    </row>
    <row r="66" spans="2:2" ht="19" x14ac:dyDescent="0.25">
      <c r="B66" s="15"/>
    </row>
    <row r="67" spans="2:2" ht="19" x14ac:dyDescent="0.25">
      <c r="B67" s="15" t="s">
        <v>328</v>
      </c>
    </row>
    <row r="68" spans="2:2" ht="19" x14ac:dyDescent="0.25">
      <c r="B68" s="15" t="s">
        <v>329</v>
      </c>
    </row>
    <row r="69" spans="2:2" ht="19" x14ac:dyDescent="0.25">
      <c r="B69" s="15"/>
    </row>
  </sheetData>
  <hyperlinks>
    <hyperlink ref="I3" location="OBE_EUR!A1" display="Link" xr:uid="{85747228-119C-456B-A073-ACEC03F84138}"/>
  </hyperlinks>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38" max="9"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A39B8-7E04-4DBB-AE30-D4791DB681AF}">
  <sheetPr>
    <pageSetUpPr autoPageBreaks="0"/>
  </sheetPr>
  <dimension ref="A1:J69"/>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8" width="14.3046875" style="1" customWidth="1"/>
    <col min="9" max="10" width="11.765625" style="1" customWidth="1"/>
    <col min="11" max="16384" width="7.23046875" style="1"/>
  </cols>
  <sheetData>
    <row r="1" spans="1:10" ht="25" customHeight="1" x14ac:dyDescent="0.5">
      <c r="A1" s="2"/>
    </row>
    <row r="2" spans="1:10" ht="75" customHeight="1" x14ac:dyDescent="0.5">
      <c r="A2" s="2"/>
      <c r="B2" s="2"/>
      <c r="C2" s="2"/>
      <c r="D2" s="2"/>
      <c r="E2" s="2"/>
      <c r="F2" s="2"/>
      <c r="G2" s="2"/>
      <c r="H2" s="2"/>
      <c r="I2" s="2"/>
      <c r="J2" s="2"/>
    </row>
    <row r="3" spans="1:10" ht="29" x14ac:dyDescent="0.5">
      <c r="A3" s="2"/>
      <c r="B3" s="4" t="str">
        <f>+OBE_EUR!B3</f>
        <v>Openbank Europe</v>
      </c>
      <c r="C3" s="22" t="s">
        <v>90</v>
      </c>
      <c r="D3" s="5"/>
      <c r="E3" s="5"/>
      <c r="F3" s="5"/>
      <c r="I3" s="312" t="s">
        <v>89</v>
      </c>
    </row>
    <row r="4" spans="1:10" ht="21" customHeight="1" x14ac:dyDescent="0.5">
      <c r="A4" s="2"/>
      <c r="B4" s="22" t="str">
        <f>+'OBE_EUR-KTES'!B4</f>
        <v>Millones de euros constantes</v>
      </c>
      <c r="C4" s="5"/>
      <c r="D4" s="5"/>
      <c r="E4" s="5"/>
      <c r="F4" s="5"/>
      <c r="G4" s="5"/>
      <c r="H4" s="5"/>
      <c r="I4" s="5"/>
      <c r="J4" s="5"/>
    </row>
    <row r="5" spans="1:10" ht="25" customHeight="1" x14ac:dyDescent="0.25"/>
    <row r="6" spans="1:10" ht="75" customHeight="1" x14ac:dyDescent="0.5">
      <c r="A6" s="2"/>
      <c r="B6" s="2"/>
      <c r="C6" s="2"/>
      <c r="D6" s="2"/>
      <c r="E6" s="2"/>
      <c r="F6" s="2"/>
      <c r="G6" s="2"/>
      <c r="H6" s="2"/>
      <c r="I6" s="2"/>
      <c r="J6" s="2"/>
    </row>
    <row r="7" spans="1:10" ht="29" x14ac:dyDescent="0.5">
      <c r="A7" s="2"/>
      <c r="B7" s="4" t="s">
        <v>336</v>
      </c>
      <c r="C7" s="5"/>
      <c r="D7" s="5"/>
      <c r="E7" s="5"/>
      <c r="F7" s="5"/>
      <c r="G7" s="5"/>
      <c r="H7" s="5"/>
      <c r="I7" s="5"/>
      <c r="J7" s="5"/>
    </row>
    <row r="8" spans="1:10" ht="21" customHeight="1" x14ac:dyDescent="0.5">
      <c r="A8" s="2"/>
      <c r="B8" s="22" t="s">
        <v>169</v>
      </c>
      <c r="C8" s="5"/>
      <c r="D8" s="5"/>
      <c r="E8" s="5"/>
      <c r="F8" s="5"/>
      <c r="G8" s="5"/>
      <c r="H8" s="5"/>
      <c r="I8" s="5"/>
      <c r="J8" s="5"/>
    </row>
    <row r="9" spans="1:10" ht="21" customHeight="1" thickBot="1" x14ac:dyDescent="0.55000000000000004">
      <c r="A9" s="2"/>
      <c r="B9" s="36"/>
      <c r="C9" s="7"/>
      <c r="D9" s="7"/>
      <c r="E9" s="8" t="s">
        <v>2</v>
      </c>
      <c r="F9" s="8"/>
      <c r="G9" s="5"/>
      <c r="H9" s="5"/>
      <c r="I9" s="5"/>
      <c r="J9" s="5"/>
    </row>
    <row r="10" spans="1:10" ht="21" customHeight="1" thickBot="1" x14ac:dyDescent="0.55000000000000004">
      <c r="A10" s="2"/>
      <c r="B10" s="5"/>
      <c r="C10" s="10" t="s">
        <v>95</v>
      </c>
      <c r="D10" s="10" t="s">
        <v>96</v>
      </c>
      <c r="E10" s="10" t="s">
        <v>3</v>
      </c>
      <c r="F10" s="10" t="s">
        <v>0</v>
      </c>
      <c r="G10" s="254"/>
      <c r="H10" s="5"/>
      <c r="I10" s="5"/>
      <c r="J10" s="5"/>
    </row>
    <row r="11" spans="1:10" ht="21" customHeight="1" x14ac:dyDescent="0.5">
      <c r="A11" s="2"/>
      <c r="B11" s="39" t="s">
        <v>141</v>
      </c>
      <c r="C11" s="9"/>
      <c r="D11" s="9"/>
      <c r="E11" s="9"/>
      <c r="F11" s="9"/>
      <c r="G11" s="5"/>
      <c r="H11" s="5"/>
      <c r="I11" s="5"/>
      <c r="J11" s="5"/>
    </row>
    <row r="12" spans="1:10" ht="21" customHeight="1" x14ac:dyDescent="0.5">
      <c r="A12" s="2"/>
      <c r="B12" s="22" t="s">
        <v>103</v>
      </c>
      <c r="C12" s="45">
        <v>1092.6431299000001</v>
      </c>
      <c r="D12" s="45">
        <v>1097.977691</v>
      </c>
      <c r="E12" s="45">
        <v>-5.3345610999999735</v>
      </c>
      <c r="F12" s="54">
        <v>-0.48585332322566954</v>
      </c>
      <c r="G12" s="5"/>
      <c r="H12" s="5"/>
      <c r="I12" s="5"/>
      <c r="J12" s="5"/>
    </row>
    <row r="13" spans="1:10" ht="21" customHeight="1" x14ac:dyDescent="0.5">
      <c r="A13" s="2"/>
      <c r="B13" s="22" t="s">
        <v>143</v>
      </c>
      <c r="C13" s="45">
        <v>83.313520100000005</v>
      </c>
      <c r="D13" s="45">
        <v>75.974943800000005</v>
      </c>
      <c r="E13" s="45">
        <v>7.3385762999999997</v>
      </c>
      <c r="F13" s="54">
        <v>9.6592059604787739</v>
      </c>
      <c r="G13" s="5"/>
      <c r="H13" s="5"/>
      <c r="I13" s="5"/>
      <c r="J13" s="5"/>
    </row>
    <row r="14" spans="1:10" ht="21" customHeight="1" x14ac:dyDescent="0.5">
      <c r="A14" s="2"/>
      <c r="B14" s="22" t="str">
        <f>+RCB_por_país_EUR!$B$10</f>
        <v>Resultado por operaciones financieras y otros</v>
      </c>
      <c r="C14" s="45">
        <f>+C15-C13-C12</f>
        <v>23.227456599999869</v>
      </c>
      <c r="D14" s="45">
        <f>+D15-D13-D12</f>
        <v>50.933670699999766</v>
      </c>
      <c r="E14" s="45">
        <f>+E15-E13-E12</f>
        <v>-27.706214100000011</v>
      </c>
      <c r="F14" s="54">
        <f>(+C14/D14-1)*100</f>
        <v>-54.396656905389747</v>
      </c>
      <c r="G14" s="5"/>
      <c r="H14" s="5"/>
      <c r="I14" s="5"/>
      <c r="J14" s="5"/>
    </row>
    <row r="15" spans="1:10" ht="21" customHeight="1" x14ac:dyDescent="0.5">
      <c r="A15" s="2"/>
      <c r="B15" s="53" t="s">
        <v>104</v>
      </c>
      <c r="C15" s="223">
        <v>1199.1841066</v>
      </c>
      <c r="D15" s="223">
        <v>1224.8863054999999</v>
      </c>
      <c r="E15" s="223">
        <v>-25.702198899999985</v>
      </c>
      <c r="F15" s="46">
        <v>-2.0983334358945518</v>
      </c>
      <c r="G15" s="5"/>
      <c r="H15" s="5"/>
      <c r="I15" s="5"/>
      <c r="J15" s="5"/>
    </row>
    <row r="16" spans="1:10" ht="21" customHeight="1" x14ac:dyDescent="0.5">
      <c r="A16" s="2"/>
      <c r="B16" s="12" t="s">
        <v>146</v>
      </c>
      <c r="C16" s="45">
        <v>-518.21533439999996</v>
      </c>
      <c r="D16" s="45">
        <v>-515.9628285</v>
      </c>
      <c r="E16" s="45">
        <v>-2.2525058999999601</v>
      </c>
      <c r="F16" s="54">
        <v>0.43656360024004326</v>
      </c>
      <c r="G16" s="5"/>
      <c r="H16" s="5"/>
      <c r="I16" s="5"/>
      <c r="J16" s="5"/>
    </row>
    <row r="17" spans="1:10" ht="21" customHeight="1" x14ac:dyDescent="0.5">
      <c r="A17" s="2"/>
      <c r="B17" s="12" t="s">
        <v>147</v>
      </c>
      <c r="C17" s="45">
        <v>-0.62746559999999996</v>
      </c>
      <c r="D17" s="45">
        <v>-12.3564437</v>
      </c>
      <c r="E17" s="45">
        <v>11.728978099999999</v>
      </c>
      <c r="F17" s="54">
        <v>-94.921956387823784</v>
      </c>
      <c r="G17" s="5"/>
      <c r="H17" s="5"/>
      <c r="I17" s="5"/>
      <c r="J17" s="5"/>
    </row>
    <row r="18" spans="1:10" ht="21" customHeight="1" x14ac:dyDescent="0.5">
      <c r="A18" s="2"/>
      <c r="B18" s="12" t="s">
        <v>148</v>
      </c>
      <c r="C18" s="45">
        <v>-442.77494619999999</v>
      </c>
      <c r="D18" s="45">
        <v>-471.23188770000002</v>
      </c>
      <c r="E18" s="45">
        <v>28.456941500000028</v>
      </c>
      <c r="F18" s="54">
        <v>-6.0388403762091221</v>
      </c>
      <c r="G18" s="5"/>
      <c r="H18" s="5"/>
      <c r="I18" s="5"/>
      <c r="J18" s="5"/>
    </row>
    <row r="19" spans="1:10" ht="21" customHeight="1" x14ac:dyDescent="0.5">
      <c r="A19" s="2"/>
      <c r="B19" s="12" t="s">
        <v>70</v>
      </c>
      <c r="C19" s="45">
        <v>-7.2289067999999999</v>
      </c>
      <c r="D19" s="45">
        <v>-13.176439999999999</v>
      </c>
      <c r="E19" s="45">
        <v>5.9475331999999996</v>
      </c>
      <c r="F19" s="54">
        <v>-45.137633533792126</v>
      </c>
      <c r="G19" s="5"/>
      <c r="H19" s="5"/>
      <c r="I19" s="5"/>
      <c r="J19" s="5"/>
    </row>
    <row r="20" spans="1:10" ht="21" customHeight="1" thickBot="1" x14ac:dyDescent="0.55000000000000004">
      <c r="A20" s="2"/>
      <c r="B20" s="138" t="s">
        <v>106</v>
      </c>
      <c r="C20" s="274">
        <v>230.3374536</v>
      </c>
      <c r="D20" s="274">
        <v>212.15870559999999</v>
      </c>
      <c r="E20" s="274">
        <v>18.178748000000013</v>
      </c>
      <c r="F20" s="275">
        <v>8.5684666809166341</v>
      </c>
      <c r="G20" s="5"/>
      <c r="H20" s="5"/>
      <c r="I20" s="5"/>
      <c r="J20" s="5"/>
    </row>
    <row r="21" spans="1:10" ht="21" customHeight="1" x14ac:dyDescent="0.5">
      <c r="A21" s="2"/>
      <c r="B21" s="12"/>
      <c r="C21" s="45"/>
      <c r="D21" s="45"/>
      <c r="E21" s="45"/>
      <c r="F21" s="54"/>
      <c r="G21" s="5"/>
      <c r="H21" s="5"/>
      <c r="I21" s="5"/>
      <c r="J21" s="5"/>
    </row>
    <row r="22" spans="1:10" ht="18" customHeight="1" x14ac:dyDescent="0.25"/>
    <row r="23" spans="1:10" ht="18" customHeight="1" thickBot="1" x14ac:dyDescent="0.3">
      <c r="E23" s="8" t="s">
        <v>2</v>
      </c>
      <c r="F23" s="8"/>
    </row>
    <row r="24" spans="1:10" ht="18" customHeight="1" thickBot="1" x14ac:dyDescent="0.3">
      <c r="C24" s="259" t="s">
        <v>171</v>
      </c>
      <c r="D24" s="259" t="s">
        <v>173</v>
      </c>
      <c r="E24" s="10" t="s">
        <v>3</v>
      </c>
      <c r="F24" s="10" t="s">
        <v>0</v>
      </c>
    </row>
    <row r="25" spans="1:10" ht="21" customHeight="1" x14ac:dyDescent="0.25">
      <c r="B25" s="39" t="s">
        <v>87</v>
      </c>
    </row>
    <row r="26" spans="1:10" ht="21" customHeight="1" x14ac:dyDescent="0.25">
      <c r="B26" s="9" t="s">
        <v>326</v>
      </c>
      <c r="C26" s="13">
        <v>49073.950425000003</v>
      </c>
      <c r="D26" s="13">
        <v>50746.751466200003</v>
      </c>
      <c r="E26" s="13">
        <v>-1672.8010412000003</v>
      </c>
      <c r="F26" s="14">
        <v>-3.2963706894896978</v>
      </c>
    </row>
    <row r="27" spans="1:10" ht="21" customHeight="1" x14ac:dyDescent="0.25">
      <c r="B27" s="9" t="s">
        <v>6</v>
      </c>
      <c r="C27" s="13">
        <v>54819.751002900004</v>
      </c>
      <c r="D27" s="13">
        <v>48942.134770099998</v>
      </c>
      <c r="E27" s="13">
        <v>5877.6162328000064</v>
      </c>
      <c r="F27" s="14">
        <v>12.009317248643582</v>
      </c>
    </row>
    <row r="28" spans="1:10" ht="21" customHeight="1" x14ac:dyDescent="0.25">
      <c r="B28" s="9" t="s">
        <v>327</v>
      </c>
      <c r="C28" s="13">
        <v>51149.529426200002</v>
      </c>
      <c r="D28" s="13">
        <v>45584.3698525</v>
      </c>
      <c r="E28" s="13">
        <v>5565.1595737000025</v>
      </c>
      <c r="F28" s="14">
        <v>12.20848196806825</v>
      </c>
      <c r="G28" s="205"/>
      <c r="H28" s="37"/>
      <c r="I28" s="37"/>
      <c r="J28" s="37"/>
    </row>
    <row r="29" spans="1:10" ht="21" customHeight="1" thickBot="1" x14ac:dyDescent="0.3">
      <c r="B29" s="56" t="s">
        <v>316</v>
      </c>
      <c r="C29" s="260">
        <v>3670.2215766999998</v>
      </c>
      <c r="D29" s="260">
        <v>3357.7649176</v>
      </c>
      <c r="E29" s="260">
        <v>312.4566590999998</v>
      </c>
      <c r="F29" s="261">
        <v>9.3054953746831011</v>
      </c>
      <c r="G29" s="205"/>
      <c r="H29" s="37"/>
      <c r="I29" s="37"/>
      <c r="J29" s="37"/>
    </row>
    <row r="30" spans="1:10" ht="18" customHeight="1" x14ac:dyDescent="0.45">
      <c r="B30" s="57"/>
      <c r="C30" s="262"/>
      <c r="D30" s="262"/>
      <c r="E30" s="262"/>
      <c r="F30" s="181"/>
      <c r="G30" s="205"/>
      <c r="H30" s="37"/>
      <c r="I30" s="37"/>
      <c r="J30" s="37"/>
    </row>
    <row r="31" spans="1:10" ht="18" customHeight="1" x14ac:dyDescent="0.45">
      <c r="B31" s="57"/>
      <c r="C31" s="262"/>
      <c r="D31" s="262"/>
      <c r="E31" s="262"/>
      <c r="F31" s="181"/>
      <c r="G31" s="205"/>
      <c r="H31" s="37"/>
      <c r="I31" s="37"/>
      <c r="J31" s="37"/>
    </row>
    <row r="32" spans="1:10" ht="23" x14ac:dyDescent="0.25">
      <c r="B32" s="9"/>
    </row>
    <row r="33" spans="1:10" ht="23" x14ac:dyDescent="0.25">
      <c r="B33" s="9" t="s">
        <v>328</v>
      </c>
    </row>
    <row r="34" spans="1:10" ht="23" x14ac:dyDescent="0.25">
      <c r="B34" s="9" t="s">
        <v>329</v>
      </c>
    </row>
    <row r="35" spans="1:10" ht="23" x14ac:dyDescent="0.25">
      <c r="B35" s="9"/>
    </row>
    <row r="36" spans="1:10" ht="23" x14ac:dyDescent="0.25">
      <c r="B36" s="9"/>
    </row>
    <row r="40" spans="1:10" ht="75" customHeight="1" x14ac:dyDescent="0.25"/>
    <row r="41" spans="1:10" ht="29" x14ac:dyDescent="0.5">
      <c r="A41" s="2"/>
      <c r="B41" s="4" t="s">
        <v>336</v>
      </c>
      <c r="C41" s="5"/>
      <c r="D41" s="5"/>
      <c r="E41" s="5"/>
      <c r="F41" s="5"/>
      <c r="G41" s="5"/>
      <c r="H41" s="5"/>
      <c r="I41" s="5"/>
      <c r="J41" s="5"/>
    </row>
    <row r="42" spans="1:10" ht="21" customHeight="1" x14ac:dyDescent="0.5">
      <c r="A42" s="2"/>
      <c r="B42" s="22" t="s">
        <v>169</v>
      </c>
      <c r="C42" s="5"/>
      <c r="D42" s="5"/>
      <c r="E42" s="5"/>
      <c r="F42" s="5"/>
      <c r="G42" s="5"/>
      <c r="H42" s="5"/>
      <c r="I42" s="5"/>
      <c r="J42" s="5"/>
    </row>
    <row r="43" spans="1:10" ht="21" customHeight="1" x14ac:dyDescent="0.5">
      <c r="A43" s="2"/>
      <c r="B43" s="5"/>
      <c r="C43" s="5"/>
      <c r="D43" s="5"/>
      <c r="E43" s="5"/>
      <c r="F43" s="5"/>
      <c r="G43" s="5"/>
      <c r="H43" s="5"/>
      <c r="I43" s="5"/>
      <c r="J43" s="5"/>
    </row>
    <row r="44" spans="1:10" ht="21" customHeight="1" thickBot="1" x14ac:dyDescent="0.55000000000000004">
      <c r="A44" s="2"/>
      <c r="B44" s="9"/>
      <c r="C44" s="10" t="s">
        <v>96</v>
      </c>
      <c r="D44" s="10" t="s">
        <v>166</v>
      </c>
      <c r="E44" s="10" t="s">
        <v>167</v>
      </c>
      <c r="F44" s="10" t="s">
        <v>168</v>
      </c>
      <c r="G44" s="10" t="s">
        <v>95</v>
      </c>
      <c r="H44" s="5"/>
      <c r="I44" s="5"/>
      <c r="J44" s="5"/>
    </row>
    <row r="45" spans="1:10" ht="21" customHeight="1" x14ac:dyDescent="0.5">
      <c r="A45" s="2"/>
      <c r="B45" s="39" t="s">
        <v>141</v>
      </c>
      <c r="C45" s="9"/>
      <c r="D45" s="9"/>
      <c r="E45" s="9"/>
      <c r="F45" s="9"/>
      <c r="G45" s="268"/>
      <c r="H45" s="5"/>
      <c r="I45" s="5"/>
      <c r="J45" s="5"/>
    </row>
    <row r="46" spans="1:10" ht="21" customHeight="1" x14ac:dyDescent="0.5">
      <c r="A46" s="2"/>
      <c r="B46" s="22" t="s">
        <v>103</v>
      </c>
      <c r="C46" s="45">
        <v>1097.977691</v>
      </c>
      <c r="D46" s="45">
        <v>1094.8859591999999</v>
      </c>
      <c r="E46" s="45">
        <v>1131.1099398000001</v>
      </c>
      <c r="F46" s="45">
        <v>1094.9708460999996</v>
      </c>
      <c r="G46" s="45">
        <v>1092.6431299000001</v>
      </c>
      <c r="H46" s="5"/>
      <c r="I46" s="5"/>
      <c r="J46" s="5"/>
    </row>
    <row r="47" spans="1:10" ht="21" customHeight="1" x14ac:dyDescent="0.5">
      <c r="A47" s="2"/>
      <c r="B47" s="22" t="s">
        <v>143</v>
      </c>
      <c r="C47" s="45">
        <v>75.974943800000005</v>
      </c>
      <c r="D47" s="45">
        <v>86.948884199999981</v>
      </c>
      <c r="E47" s="45">
        <v>86.093382700000006</v>
      </c>
      <c r="F47" s="45">
        <v>77.741764899999993</v>
      </c>
      <c r="G47" s="45">
        <v>83.313520100000005</v>
      </c>
      <c r="H47" s="5"/>
      <c r="I47" s="5"/>
      <c r="J47" s="5"/>
    </row>
    <row r="48" spans="1:10" ht="21" customHeight="1" x14ac:dyDescent="0.5">
      <c r="A48" s="2"/>
      <c r="B48" s="22" t="str">
        <f>+RCB_por_país_EUR!$B$10</f>
        <v>Resultado por operaciones financieras y otros</v>
      </c>
      <c r="C48" s="45">
        <f>+C49-C47-C46</f>
        <v>50.933670699999766</v>
      </c>
      <c r="D48" s="45">
        <f t="shared" ref="D48:G48" si="0">+D49-D47-D46</f>
        <v>48.842436000000134</v>
      </c>
      <c r="E48" s="45">
        <f t="shared" si="0"/>
        <v>15.918048200000158</v>
      </c>
      <c r="F48" s="45">
        <f t="shared" si="0"/>
        <v>30.994798200000332</v>
      </c>
      <c r="G48" s="45">
        <f t="shared" si="0"/>
        <v>23.227456599999869</v>
      </c>
      <c r="H48" s="5"/>
      <c r="I48" s="5"/>
      <c r="J48" s="5"/>
    </row>
    <row r="49" spans="1:10" ht="21" customHeight="1" x14ac:dyDescent="0.5">
      <c r="A49" s="2"/>
      <c r="B49" s="53" t="s">
        <v>104</v>
      </c>
      <c r="C49" s="223">
        <v>1224.8863054999999</v>
      </c>
      <c r="D49" s="223">
        <v>1230.6772794000001</v>
      </c>
      <c r="E49" s="223">
        <v>1233.1213707000002</v>
      </c>
      <c r="F49" s="223">
        <v>1203.7074091999998</v>
      </c>
      <c r="G49" s="223">
        <v>1199.1841066</v>
      </c>
      <c r="H49" s="5"/>
      <c r="I49" s="5"/>
      <c r="J49" s="5"/>
    </row>
    <row r="50" spans="1:10" ht="21" customHeight="1" x14ac:dyDescent="0.5">
      <c r="A50" s="2"/>
      <c r="B50" s="12" t="s">
        <v>146</v>
      </c>
      <c r="C50" s="45">
        <v>-515.9628285</v>
      </c>
      <c r="D50" s="45">
        <v>-504.90267180000001</v>
      </c>
      <c r="E50" s="45">
        <v>-505.12172909999992</v>
      </c>
      <c r="F50" s="45">
        <v>-539.48923620000028</v>
      </c>
      <c r="G50" s="45">
        <v>-518.21533439999996</v>
      </c>
      <c r="H50" s="5"/>
      <c r="I50" s="5"/>
      <c r="J50" s="5"/>
    </row>
    <row r="51" spans="1:10" ht="21" customHeight="1" x14ac:dyDescent="0.5">
      <c r="A51" s="2"/>
      <c r="B51" s="12" t="s">
        <v>147</v>
      </c>
      <c r="C51" s="45">
        <v>-12.3564437</v>
      </c>
      <c r="D51" s="45">
        <v>-8.1449841999999997</v>
      </c>
      <c r="E51" s="45">
        <v>-3.8964044000000015</v>
      </c>
      <c r="F51" s="45">
        <v>-20.695460000000001</v>
      </c>
      <c r="G51" s="45">
        <v>-0.62746559999999996</v>
      </c>
      <c r="H51" s="5"/>
      <c r="I51" s="5"/>
      <c r="J51" s="5"/>
    </row>
    <row r="52" spans="1:10" ht="21" customHeight="1" x14ac:dyDescent="0.5">
      <c r="A52" s="2"/>
      <c r="B52" s="12" t="s">
        <v>148</v>
      </c>
      <c r="C52" s="45">
        <v>-471.23188770000002</v>
      </c>
      <c r="D52" s="45">
        <v>-452.15127989999996</v>
      </c>
      <c r="E52" s="45">
        <v>-537.95498769999995</v>
      </c>
      <c r="F52" s="45">
        <v>-602.78560610000022</v>
      </c>
      <c r="G52" s="45">
        <v>-442.77494619999999</v>
      </c>
      <c r="H52" s="5"/>
      <c r="I52" s="5"/>
      <c r="J52" s="5"/>
    </row>
    <row r="53" spans="1:10" ht="21" customHeight="1" x14ac:dyDescent="0.5">
      <c r="A53" s="2"/>
      <c r="B53" s="12" t="s">
        <v>70</v>
      </c>
      <c r="C53" s="45">
        <v>-13.176439999999999</v>
      </c>
      <c r="D53" s="45">
        <v>-10.094271599999999</v>
      </c>
      <c r="E53" s="45">
        <v>-15.332257900000002</v>
      </c>
      <c r="F53" s="45">
        <v>-4.8079084999999964</v>
      </c>
      <c r="G53" s="45">
        <v>-7.2289067999999999</v>
      </c>
      <c r="H53" s="5"/>
      <c r="I53" s="5"/>
      <c r="J53" s="5"/>
    </row>
    <row r="54" spans="1:10" ht="21" customHeight="1" thickBot="1" x14ac:dyDescent="0.55000000000000004">
      <c r="A54" s="2"/>
      <c r="B54" s="138" t="s">
        <v>106</v>
      </c>
      <c r="C54" s="274">
        <v>212.15870559999999</v>
      </c>
      <c r="D54" s="274">
        <v>255.38407190000001</v>
      </c>
      <c r="E54" s="274">
        <v>170.81599160000002</v>
      </c>
      <c r="F54" s="274">
        <v>35.929198400000018</v>
      </c>
      <c r="G54" s="274">
        <v>230.3374536</v>
      </c>
      <c r="H54" s="5"/>
      <c r="I54" s="5"/>
      <c r="J54" s="5"/>
    </row>
    <row r="55" spans="1:10" ht="21" customHeight="1" x14ac:dyDescent="0.5">
      <c r="A55" s="2"/>
      <c r="B55" s="50"/>
      <c r="C55" s="255"/>
      <c r="D55" s="255"/>
      <c r="E55" s="255"/>
      <c r="F55" s="255"/>
      <c r="G55" s="255"/>
      <c r="H55" s="5"/>
      <c r="I55" s="5"/>
      <c r="J55" s="5"/>
    </row>
    <row r="56" spans="1:10" ht="21" customHeight="1" x14ac:dyDescent="0.5">
      <c r="A56" s="2"/>
      <c r="B56" s="1" t="s">
        <v>25</v>
      </c>
      <c r="C56" s="255"/>
      <c r="D56" s="255"/>
      <c r="E56" s="255"/>
      <c r="F56" s="255"/>
      <c r="G56" s="255"/>
      <c r="H56" s="5"/>
      <c r="I56" s="5"/>
      <c r="J56" s="5"/>
    </row>
    <row r="57" spans="1:10" ht="21" customHeight="1" x14ac:dyDescent="0.5">
      <c r="A57" s="2"/>
      <c r="B57" s="50"/>
      <c r="C57" s="255"/>
      <c r="D57" s="255"/>
      <c r="E57" s="255"/>
      <c r="F57" s="255"/>
      <c r="G57" s="255"/>
      <c r="H57" s="5"/>
      <c r="I57" s="5"/>
      <c r="J57" s="5"/>
    </row>
    <row r="58" spans="1:10" ht="23.5" thickBot="1" x14ac:dyDescent="0.3">
      <c r="C58" s="259" t="s">
        <v>173</v>
      </c>
      <c r="D58" s="259" t="s">
        <v>241</v>
      </c>
      <c r="E58" s="259" t="s">
        <v>242</v>
      </c>
      <c r="F58" s="259" t="s">
        <v>172</v>
      </c>
      <c r="G58" s="259" t="s">
        <v>171</v>
      </c>
      <c r="H58" s="5"/>
      <c r="I58" s="5"/>
      <c r="J58" s="5"/>
    </row>
    <row r="59" spans="1:10" ht="23" x14ac:dyDescent="0.25">
      <c r="B59" s="39" t="s">
        <v>87</v>
      </c>
      <c r="H59" s="5"/>
      <c r="I59" s="5"/>
      <c r="J59" s="5"/>
    </row>
    <row r="60" spans="1:10" ht="23" x14ac:dyDescent="0.25">
      <c r="B60" s="9" t="s">
        <v>326</v>
      </c>
      <c r="C60" s="45">
        <v>50746.751466200003</v>
      </c>
      <c r="D60" s="45">
        <v>49312.709712800002</v>
      </c>
      <c r="E60" s="45">
        <v>49523.478171199997</v>
      </c>
      <c r="F60" s="45">
        <v>48330.8518119</v>
      </c>
      <c r="G60" s="45">
        <v>49073.950425000003</v>
      </c>
      <c r="H60" s="5"/>
      <c r="I60" s="5"/>
      <c r="J60" s="5"/>
    </row>
    <row r="61" spans="1:10" ht="23" x14ac:dyDescent="0.25">
      <c r="B61" s="9" t="s">
        <v>6</v>
      </c>
      <c r="C61" s="13">
        <v>48942.134770099998</v>
      </c>
      <c r="D61" s="13">
        <v>50097.365988700003</v>
      </c>
      <c r="E61" s="13">
        <v>49602.986463200003</v>
      </c>
      <c r="F61" s="13">
        <v>51319.778151999999</v>
      </c>
      <c r="G61" s="13">
        <v>54819.751002900004</v>
      </c>
      <c r="H61" s="5"/>
      <c r="I61" s="5"/>
      <c r="J61" s="5"/>
    </row>
    <row r="62" spans="1:10" ht="23" x14ac:dyDescent="0.25">
      <c r="B62" s="9" t="s">
        <v>327</v>
      </c>
      <c r="C62" s="13">
        <v>45584.3698525</v>
      </c>
      <c r="D62" s="13">
        <v>46441.9746791</v>
      </c>
      <c r="E62" s="13">
        <v>45679.644225600001</v>
      </c>
      <c r="F62" s="13">
        <v>47354.6079665</v>
      </c>
      <c r="G62" s="13">
        <v>51149.529426200002</v>
      </c>
      <c r="H62" s="5"/>
      <c r="I62" s="5"/>
      <c r="J62" s="5"/>
    </row>
    <row r="63" spans="1:10" ht="23.5" thickBot="1" x14ac:dyDescent="0.3">
      <c r="B63" s="56" t="s">
        <v>316</v>
      </c>
      <c r="C63" s="260">
        <v>3357.7649176</v>
      </c>
      <c r="D63" s="260">
        <v>3655.3913096000001</v>
      </c>
      <c r="E63" s="260">
        <v>3923.3422375999999</v>
      </c>
      <c r="F63" s="260">
        <v>3965.1701855000001</v>
      </c>
      <c r="G63" s="260">
        <v>3670.2215766999998</v>
      </c>
      <c r="H63" s="5"/>
      <c r="I63" s="5"/>
      <c r="J63" s="5"/>
    </row>
    <row r="64" spans="1:10" ht="23" x14ac:dyDescent="0.25">
      <c r="B64" s="9"/>
      <c r="C64" s="13"/>
      <c r="D64" s="13"/>
      <c r="E64" s="13"/>
      <c r="F64" s="13"/>
      <c r="G64" s="13"/>
      <c r="H64" s="5"/>
      <c r="I64" s="5"/>
      <c r="J64" s="5"/>
    </row>
    <row r="66" spans="2:2" ht="19" x14ac:dyDescent="0.25">
      <c r="B66" s="15"/>
    </row>
    <row r="67" spans="2:2" ht="19" x14ac:dyDescent="0.25">
      <c r="B67" s="15" t="s">
        <v>328</v>
      </c>
    </row>
    <row r="68" spans="2:2" ht="19" x14ac:dyDescent="0.25">
      <c r="B68" s="15" t="s">
        <v>329</v>
      </c>
    </row>
    <row r="69" spans="2:2" ht="19" x14ac:dyDescent="0.25">
      <c r="B69" s="15"/>
    </row>
  </sheetData>
  <hyperlinks>
    <hyperlink ref="I3" location="'OBE_EUR-KTES'!A1" display="Link" xr:uid="{D91866EF-52CE-4328-87D6-28F492F9914A}"/>
  </hyperlinks>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38" max="9"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0F451-DE6F-4811-B1B2-197D69C9A793}">
  <sheetPr>
    <pageSetUpPr autoPageBreaks="0"/>
  </sheetPr>
  <dimension ref="A1:J65"/>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5">
      <c r="A1" s="2"/>
    </row>
    <row r="2" spans="1:10" ht="75" customHeight="1" x14ac:dyDescent="0.5">
      <c r="A2" s="2"/>
      <c r="B2" s="2"/>
      <c r="C2" s="2"/>
      <c r="D2" s="2"/>
      <c r="E2" s="2"/>
      <c r="F2" s="2"/>
      <c r="G2" s="2"/>
      <c r="H2" s="2"/>
      <c r="I2" s="2"/>
      <c r="J2" s="2"/>
    </row>
    <row r="3" spans="1:10" ht="29" x14ac:dyDescent="0.5">
      <c r="A3" s="2"/>
      <c r="B3" s="4" t="s">
        <v>336</v>
      </c>
      <c r="C3" s="5"/>
      <c r="D3" s="5"/>
      <c r="E3" s="5"/>
      <c r="F3" s="5"/>
      <c r="G3" s="5"/>
      <c r="H3" s="5"/>
      <c r="I3" s="5"/>
      <c r="J3" s="5"/>
    </row>
    <row r="4" spans="1:10" ht="21" customHeight="1" x14ac:dyDescent="0.5">
      <c r="A4" s="2"/>
      <c r="B4" s="22" t="s">
        <v>337</v>
      </c>
      <c r="C4" s="5"/>
      <c r="D4" s="5"/>
      <c r="E4" s="5"/>
      <c r="F4" s="5"/>
      <c r="G4" s="5"/>
      <c r="H4" s="5"/>
      <c r="I4" s="5"/>
      <c r="J4" s="5"/>
    </row>
    <row r="5" spans="1:10" ht="21" customHeight="1" thickBot="1" x14ac:dyDescent="0.55000000000000004">
      <c r="A5" s="2"/>
      <c r="B5" s="36"/>
      <c r="C5" s="7"/>
      <c r="D5" s="7"/>
      <c r="E5" s="8" t="s">
        <v>2</v>
      </c>
      <c r="F5" s="8"/>
      <c r="G5" s="5"/>
      <c r="H5" s="5"/>
      <c r="I5" s="5"/>
      <c r="J5" s="5"/>
    </row>
    <row r="6" spans="1:10" ht="21" customHeight="1" thickBot="1" x14ac:dyDescent="0.55000000000000004">
      <c r="A6" s="2"/>
      <c r="B6" s="5"/>
      <c r="C6" s="10" t="s">
        <v>95</v>
      </c>
      <c r="D6" s="10" t="s">
        <v>96</v>
      </c>
      <c r="E6" s="10" t="s">
        <v>3</v>
      </c>
      <c r="F6" s="10" t="s">
        <v>0</v>
      </c>
      <c r="G6" s="254"/>
      <c r="H6" s="5"/>
      <c r="I6" s="5"/>
      <c r="J6" s="5"/>
    </row>
    <row r="7" spans="1:10" ht="21" customHeight="1" x14ac:dyDescent="0.5">
      <c r="A7" s="2"/>
      <c r="B7" s="39" t="s">
        <v>141</v>
      </c>
      <c r="C7" s="9"/>
      <c r="D7" s="9"/>
      <c r="E7" s="9"/>
      <c r="F7" s="9"/>
      <c r="G7" s="5"/>
      <c r="H7" s="5"/>
      <c r="I7" s="5"/>
      <c r="J7" s="5"/>
    </row>
    <row r="8" spans="1:10" ht="21" customHeight="1" x14ac:dyDescent="0.5">
      <c r="A8" s="2"/>
      <c r="B8" s="22" t="s">
        <v>103</v>
      </c>
      <c r="C8" s="45">
        <v>1278.3743239</v>
      </c>
      <c r="D8" s="45">
        <v>1284.6156715</v>
      </c>
      <c r="E8" s="45">
        <v>-6.2413475999999264</v>
      </c>
      <c r="F8" s="54">
        <v>-0.48585329748563061</v>
      </c>
      <c r="G8" s="5"/>
      <c r="H8" s="5"/>
      <c r="I8" s="5"/>
      <c r="J8" s="5"/>
    </row>
    <row r="9" spans="1:10" ht="21" customHeight="1" x14ac:dyDescent="0.5">
      <c r="A9" s="2"/>
      <c r="B9" s="22" t="s">
        <v>143</v>
      </c>
      <c r="C9" s="45">
        <v>97.475435500000003</v>
      </c>
      <c r="D9" s="45">
        <v>88.889423399999998</v>
      </c>
      <c r="E9" s="45">
        <v>8.5860121000000049</v>
      </c>
      <c r="F9" s="54">
        <v>9.6592055292823567</v>
      </c>
      <c r="G9" s="5"/>
      <c r="H9" s="5"/>
      <c r="I9" s="5"/>
      <c r="J9" s="5"/>
    </row>
    <row r="10" spans="1:10" ht="21" customHeight="1" x14ac:dyDescent="0.5">
      <c r="A10" s="2"/>
      <c r="B10" s="22" t="str">
        <f>+RCB_por_país_EUR!$B$10</f>
        <v>Resultado por operaciones financieras y otros</v>
      </c>
      <c r="C10" s="45">
        <f>+C11-C9-C8</f>
        <v>27.175739000000021</v>
      </c>
      <c r="D10" s="45">
        <f>+D11-D9-D8</f>
        <v>59.591549700000087</v>
      </c>
      <c r="E10" s="45">
        <f>+E11-E9-E8</f>
        <v>-32.415810700000009</v>
      </c>
      <c r="F10" s="54">
        <f>(+C10/D10-1)*100</f>
        <v>-54.39665667899223</v>
      </c>
      <c r="G10" s="5"/>
      <c r="H10" s="5"/>
      <c r="I10" s="5"/>
      <c r="J10" s="5"/>
    </row>
    <row r="11" spans="1:10" ht="21" customHeight="1" x14ac:dyDescent="0.5">
      <c r="A11" s="2"/>
      <c r="B11" s="53" t="s">
        <v>104</v>
      </c>
      <c r="C11" s="223">
        <v>1403.0254984000001</v>
      </c>
      <c r="D11" s="223">
        <v>1433.0966446</v>
      </c>
      <c r="E11" s="223">
        <v>-30.07114619999993</v>
      </c>
      <c r="F11" s="46">
        <v>-2.0983334455013858</v>
      </c>
      <c r="G11" s="5"/>
      <c r="H11" s="5"/>
      <c r="I11" s="5"/>
      <c r="J11" s="5"/>
    </row>
    <row r="12" spans="1:10" ht="21" customHeight="1" x14ac:dyDescent="0.5">
      <c r="A12" s="2"/>
      <c r="B12" s="12" t="s">
        <v>146</v>
      </c>
      <c r="C12" s="45">
        <v>-606.30333889999997</v>
      </c>
      <c r="D12" s="45">
        <v>-603.66794449999998</v>
      </c>
      <c r="E12" s="45">
        <v>-2.6353943999999956</v>
      </c>
      <c r="F12" s="54">
        <v>0.43656358168608961</v>
      </c>
      <c r="G12" s="5"/>
      <c r="H12" s="5"/>
      <c r="I12" s="5"/>
      <c r="J12" s="5"/>
    </row>
    <row r="13" spans="1:10" ht="21" customHeight="1" x14ac:dyDescent="0.5">
      <c r="A13" s="2"/>
      <c r="B13" s="12" t="s">
        <v>147</v>
      </c>
      <c r="C13" s="45">
        <v>-0.73412440000000001</v>
      </c>
      <c r="D13" s="45">
        <v>-14.456834000000001</v>
      </c>
      <c r="E13" s="45">
        <v>13.7227096</v>
      </c>
      <c r="F13" s="54">
        <v>-94.921955941390763</v>
      </c>
      <c r="G13" s="5"/>
      <c r="H13" s="5"/>
      <c r="I13" s="5"/>
      <c r="J13" s="5"/>
    </row>
    <row r="14" spans="1:10" ht="21" customHeight="1" x14ac:dyDescent="0.5">
      <c r="A14" s="2"/>
      <c r="B14" s="12" t="s">
        <v>148</v>
      </c>
      <c r="C14" s="45">
        <v>-518.0393368</v>
      </c>
      <c r="D14" s="45">
        <v>-551.33348620000004</v>
      </c>
      <c r="E14" s="45">
        <v>33.294149400000038</v>
      </c>
      <c r="F14" s="54">
        <v>-6.0388404175258739</v>
      </c>
      <c r="G14" s="5"/>
      <c r="H14" s="5"/>
      <c r="I14" s="5"/>
      <c r="J14" s="5"/>
    </row>
    <row r="15" spans="1:10" ht="21" customHeight="1" x14ac:dyDescent="0.5">
      <c r="A15" s="2"/>
      <c r="B15" s="12" t="s">
        <v>70</v>
      </c>
      <c r="C15" s="45">
        <v>-8.4577010000000001</v>
      </c>
      <c r="D15" s="45">
        <v>-15.416216199999999</v>
      </c>
      <c r="E15" s="45">
        <v>6.958515199999999</v>
      </c>
      <c r="F15" s="54">
        <v>-45.137633708069039</v>
      </c>
      <c r="G15" s="5"/>
      <c r="H15" s="5"/>
      <c r="I15" s="5"/>
      <c r="J15" s="5"/>
    </row>
    <row r="16" spans="1:10" ht="21" customHeight="1" thickBot="1" x14ac:dyDescent="0.55000000000000004">
      <c r="A16" s="2"/>
      <c r="B16" s="138" t="s">
        <v>106</v>
      </c>
      <c r="C16" s="274">
        <v>269.4909973</v>
      </c>
      <c r="D16" s="274">
        <v>248.22216370000001</v>
      </c>
      <c r="E16" s="274">
        <v>21.268833599999994</v>
      </c>
      <c r="F16" s="275">
        <v>8.5684667650006432</v>
      </c>
      <c r="G16" s="5"/>
      <c r="H16" s="5"/>
      <c r="I16" s="5"/>
      <c r="J16" s="5"/>
    </row>
    <row r="17" spans="1:10" ht="21" customHeight="1" x14ac:dyDescent="0.5">
      <c r="A17" s="2"/>
      <c r="B17" s="12"/>
      <c r="C17" s="45"/>
      <c r="D17" s="45"/>
      <c r="E17" s="45"/>
      <c r="F17" s="54"/>
      <c r="G17" s="5"/>
      <c r="H17" s="5"/>
      <c r="I17" s="5"/>
      <c r="J17" s="5"/>
    </row>
    <row r="18" spans="1:10" ht="21" customHeight="1" x14ac:dyDescent="0.5">
      <c r="A18" s="2"/>
      <c r="B18" s="12"/>
      <c r="C18" s="45"/>
      <c r="D18" s="45"/>
      <c r="E18" s="45"/>
      <c r="F18" s="54"/>
      <c r="G18" s="5"/>
      <c r="H18" s="5"/>
      <c r="I18" s="5"/>
      <c r="J18" s="5"/>
    </row>
    <row r="19" spans="1:10" ht="21" customHeight="1" x14ac:dyDescent="0.5">
      <c r="A19" s="2"/>
      <c r="B19" s="12"/>
      <c r="C19" s="45"/>
      <c r="D19" s="45"/>
      <c r="E19" s="45"/>
      <c r="F19" s="54"/>
      <c r="G19" s="5"/>
      <c r="H19" s="5"/>
      <c r="I19" s="5"/>
      <c r="J19" s="5"/>
    </row>
    <row r="20" spans="1:10" ht="18" customHeight="1" x14ac:dyDescent="0.25"/>
    <row r="21" spans="1:10" ht="18" customHeight="1" thickBot="1" x14ac:dyDescent="0.3">
      <c r="E21" s="8" t="s">
        <v>2</v>
      </c>
      <c r="F21" s="8"/>
    </row>
    <row r="22" spans="1:10" ht="18" customHeight="1" thickBot="1" x14ac:dyDescent="0.3">
      <c r="B22" s="39" t="s">
        <v>87</v>
      </c>
      <c r="C22" s="259" t="s">
        <v>171</v>
      </c>
      <c r="D22" s="259" t="s">
        <v>173</v>
      </c>
      <c r="E22" s="10" t="s">
        <v>3</v>
      </c>
      <c r="F22" s="10" t="s">
        <v>0</v>
      </c>
    </row>
    <row r="23" spans="1:10" ht="21" customHeight="1" x14ac:dyDescent="0.25">
      <c r="B23" s="9" t="s">
        <v>326</v>
      </c>
      <c r="C23" s="13">
        <v>56582.264840199998</v>
      </c>
      <c r="D23" s="13">
        <v>58511.004440299999</v>
      </c>
      <c r="E23" s="13">
        <v>-1928.7396001000016</v>
      </c>
      <c r="F23" s="14">
        <v>-3.2963706888127939</v>
      </c>
    </row>
    <row r="24" spans="1:10" ht="21" customHeight="1" x14ac:dyDescent="0.25">
      <c r="B24" s="9" t="s">
        <v>6</v>
      </c>
      <c r="C24" s="13">
        <v>63207.172906699998</v>
      </c>
      <c r="D24" s="13">
        <v>56430.281390000004</v>
      </c>
      <c r="E24" s="13">
        <v>6776.8915166999941</v>
      </c>
      <c r="F24" s="14">
        <v>12.00931724912668</v>
      </c>
    </row>
    <row r="25" spans="1:10" ht="21" customHeight="1" x14ac:dyDescent="0.25">
      <c r="B25" s="9" t="s">
        <v>327</v>
      </c>
      <c r="C25" s="13">
        <v>58975.407428799997</v>
      </c>
      <c r="D25" s="13">
        <v>52558.778440000002</v>
      </c>
      <c r="E25" s="13">
        <v>6416.6289887999956</v>
      </c>
      <c r="F25" s="14">
        <v>12.208481968668819</v>
      </c>
      <c r="G25" s="205"/>
      <c r="H25" s="37"/>
      <c r="I25" s="37"/>
      <c r="J25" s="37"/>
    </row>
    <row r="26" spans="1:10" ht="21" customHeight="1" thickBot="1" x14ac:dyDescent="0.3">
      <c r="B26" s="56" t="s">
        <v>316</v>
      </c>
      <c r="C26" s="260">
        <v>4231.7654779000004</v>
      </c>
      <c r="D26" s="260">
        <v>3871.5029500000001</v>
      </c>
      <c r="E26" s="260">
        <v>360.26252790000035</v>
      </c>
      <c r="F26" s="261">
        <v>9.3054953735732102</v>
      </c>
      <c r="G26" s="205"/>
      <c r="H26" s="37"/>
      <c r="I26" s="37"/>
      <c r="J26" s="37"/>
    </row>
    <row r="27" spans="1:10" ht="18" customHeight="1" x14ac:dyDescent="0.45">
      <c r="B27" s="57"/>
      <c r="C27" s="262"/>
      <c r="D27" s="262"/>
      <c r="E27" s="262"/>
      <c r="F27" s="181"/>
      <c r="G27" s="205"/>
      <c r="H27" s="37"/>
      <c r="I27" s="37"/>
      <c r="J27" s="37"/>
    </row>
    <row r="28" spans="1:10" ht="18" customHeight="1" x14ac:dyDescent="0.45">
      <c r="B28" s="57"/>
      <c r="C28" s="262"/>
      <c r="D28" s="262"/>
      <c r="E28" s="262"/>
      <c r="F28" s="181"/>
      <c r="G28" s="205"/>
      <c r="H28" s="37"/>
      <c r="I28" s="37"/>
      <c r="J28" s="37"/>
    </row>
    <row r="29" spans="1:10" ht="23" x14ac:dyDescent="0.25">
      <c r="B29" s="9"/>
    </row>
    <row r="30" spans="1:10" ht="23" x14ac:dyDescent="0.25">
      <c r="B30" s="9" t="s">
        <v>328</v>
      </c>
    </row>
    <row r="31" spans="1:10" ht="23" x14ac:dyDescent="0.25">
      <c r="B31" s="9" t="s">
        <v>329</v>
      </c>
    </row>
    <row r="32" spans="1:10" ht="23" x14ac:dyDescent="0.25">
      <c r="B32" s="9"/>
    </row>
    <row r="33" spans="1:10" ht="23" x14ac:dyDescent="0.25">
      <c r="B33" s="9"/>
    </row>
    <row r="37" spans="1:10" ht="75" customHeight="1" x14ac:dyDescent="0.25"/>
    <row r="38" spans="1:10" ht="29" x14ac:dyDescent="0.5">
      <c r="A38" s="2"/>
      <c r="B38" s="4" t="s">
        <v>336</v>
      </c>
      <c r="C38" s="5"/>
      <c r="D38" s="5"/>
      <c r="E38" s="5"/>
      <c r="F38" s="5"/>
      <c r="G38" s="5"/>
      <c r="H38" s="5"/>
      <c r="I38" s="5"/>
      <c r="J38" s="5"/>
    </row>
    <row r="39" spans="1:10" ht="21" customHeight="1" x14ac:dyDescent="0.5">
      <c r="A39" s="2"/>
      <c r="B39" s="22" t="s">
        <v>337</v>
      </c>
      <c r="C39" s="5"/>
      <c r="D39" s="5"/>
      <c r="E39" s="5"/>
      <c r="F39" s="5"/>
      <c r="G39" s="5"/>
      <c r="H39" s="5"/>
      <c r="I39" s="5"/>
      <c r="J39" s="5"/>
    </row>
    <row r="40" spans="1:10" ht="21" customHeight="1" x14ac:dyDescent="0.5">
      <c r="A40" s="2"/>
      <c r="B40" s="5"/>
      <c r="C40" s="5"/>
      <c r="D40" s="5"/>
      <c r="E40" s="5"/>
      <c r="F40" s="5"/>
      <c r="G40" s="5"/>
      <c r="H40" s="5"/>
      <c r="I40" s="5"/>
      <c r="J40" s="5"/>
    </row>
    <row r="41" spans="1:10" ht="21" customHeight="1" thickBot="1" x14ac:dyDescent="0.55000000000000004">
      <c r="A41" s="2"/>
      <c r="B41" s="9"/>
      <c r="C41" s="10" t="s">
        <v>96</v>
      </c>
      <c r="D41" s="10" t="s">
        <v>166</v>
      </c>
      <c r="E41" s="10" t="s">
        <v>167</v>
      </c>
      <c r="F41" s="10" t="s">
        <v>168</v>
      </c>
      <c r="G41" s="10" t="s">
        <v>95</v>
      </c>
    </row>
    <row r="42" spans="1:10" ht="21" customHeight="1" x14ac:dyDescent="0.5">
      <c r="A42" s="2"/>
      <c r="B42" s="39" t="s">
        <v>141</v>
      </c>
      <c r="C42" s="9"/>
      <c r="D42" s="9"/>
      <c r="E42" s="9"/>
      <c r="F42" s="9"/>
      <c r="G42" s="268"/>
    </row>
    <row r="43" spans="1:10" ht="21" customHeight="1" x14ac:dyDescent="0.5">
      <c r="A43" s="2"/>
      <c r="B43" s="22" t="s">
        <v>103</v>
      </c>
      <c r="C43" s="45">
        <v>1284.6156715</v>
      </c>
      <c r="D43" s="45">
        <v>1280.9983979000001</v>
      </c>
      <c r="E43" s="45">
        <v>1323.3798530999998</v>
      </c>
      <c r="F43" s="45">
        <v>1281.0977131999998</v>
      </c>
      <c r="G43" s="45">
        <v>1278.3743239</v>
      </c>
    </row>
    <row r="44" spans="1:10" ht="21" customHeight="1" x14ac:dyDescent="0.5">
      <c r="A44" s="2"/>
      <c r="B44" s="22" t="s">
        <v>143</v>
      </c>
      <c r="C44" s="45">
        <v>88.889423399999998</v>
      </c>
      <c r="D44" s="45">
        <v>101.72875089999999</v>
      </c>
      <c r="E44" s="45">
        <v>100.72782880000003</v>
      </c>
      <c r="F44" s="45">
        <v>90.956573999999989</v>
      </c>
      <c r="G44" s="45">
        <v>97.475435500000003</v>
      </c>
    </row>
    <row r="45" spans="1:10" ht="21" customHeight="1" x14ac:dyDescent="0.5">
      <c r="A45" s="2"/>
      <c r="B45" s="22" t="str">
        <f>+RCB_por_país_EUR!$B$10</f>
        <v>Resultado por operaciones financieras y otros</v>
      </c>
      <c r="C45" s="45">
        <f>+C46-C44-C43</f>
        <v>59.591549700000087</v>
      </c>
      <c r="D45" s="45">
        <f t="shared" ref="D45:G45" si="0">+D46-D44-D43</f>
        <v>57.144839099999672</v>
      </c>
      <c r="E45" s="45">
        <f t="shared" si="0"/>
        <v>18.623851700000841</v>
      </c>
      <c r="F45" s="45">
        <f t="shared" si="0"/>
        <v>36.263399799999888</v>
      </c>
      <c r="G45" s="45">
        <f t="shared" si="0"/>
        <v>27.175739000000021</v>
      </c>
    </row>
    <row r="46" spans="1:10" ht="21" customHeight="1" x14ac:dyDescent="0.5">
      <c r="A46" s="2"/>
      <c r="B46" s="53" t="s">
        <v>104</v>
      </c>
      <c r="C46" s="223">
        <v>1433.0966446</v>
      </c>
      <c r="D46" s="223">
        <v>1439.8719878999998</v>
      </c>
      <c r="E46" s="223">
        <v>1442.7315336000006</v>
      </c>
      <c r="F46" s="223">
        <v>1408.3176869999998</v>
      </c>
      <c r="G46" s="223">
        <v>1403.0254984000001</v>
      </c>
    </row>
    <row r="47" spans="1:10" ht="21" customHeight="1" x14ac:dyDescent="0.5">
      <c r="A47" s="2"/>
      <c r="B47" s="12" t="s">
        <v>146</v>
      </c>
      <c r="C47" s="45">
        <v>-603.66794449999998</v>
      </c>
      <c r="D47" s="45">
        <v>-590.72774479999998</v>
      </c>
      <c r="E47" s="45">
        <v>-590.98403780000012</v>
      </c>
      <c r="F47" s="45">
        <v>-631.19345060000001</v>
      </c>
      <c r="G47" s="45">
        <v>-606.30333889999997</v>
      </c>
    </row>
    <row r="48" spans="1:10" ht="21" customHeight="1" x14ac:dyDescent="0.5">
      <c r="A48" s="2"/>
      <c r="B48" s="12" t="s">
        <v>147</v>
      </c>
      <c r="C48" s="45">
        <v>-14.456834000000001</v>
      </c>
      <c r="D48" s="45">
        <v>-9.5294966999999993</v>
      </c>
      <c r="E48" s="45">
        <v>-4.5587279999999986</v>
      </c>
      <c r="F48" s="45">
        <v>-24.213344599999999</v>
      </c>
      <c r="G48" s="45">
        <v>-0.73412440000000001</v>
      </c>
    </row>
    <row r="49" spans="1:7" ht="21" customHeight="1" x14ac:dyDescent="0.5">
      <c r="A49" s="2"/>
      <c r="B49" s="12" t="s">
        <v>148</v>
      </c>
      <c r="C49" s="45">
        <v>-551.33348620000004</v>
      </c>
      <c r="D49" s="45">
        <v>-529.00949179999986</v>
      </c>
      <c r="E49" s="45">
        <v>-629.39840550000008</v>
      </c>
      <c r="F49" s="45">
        <v>-705.24915290000013</v>
      </c>
      <c r="G49" s="45">
        <v>-518.0393368</v>
      </c>
    </row>
    <row r="50" spans="1:7" ht="21" customHeight="1" x14ac:dyDescent="0.5">
      <c r="A50" s="2"/>
      <c r="B50" s="12" t="s">
        <v>70</v>
      </c>
      <c r="C50" s="45">
        <v>-15.416216199999999</v>
      </c>
      <c r="D50" s="45">
        <v>-11.810129999999999</v>
      </c>
      <c r="E50" s="45">
        <v>-17.938487200000001</v>
      </c>
      <c r="F50" s="45">
        <v>-5.6251733000000002</v>
      </c>
      <c r="G50" s="45">
        <v>-8.4577010000000001</v>
      </c>
    </row>
    <row r="51" spans="1:7" ht="21" customHeight="1" thickBot="1" x14ac:dyDescent="0.55000000000000004">
      <c r="A51" s="2"/>
      <c r="B51" s="138" t="s">
        <v>106</v>
      </c>
      <c r="C51" s="274">
        <v>248.22216370000001</v>
      </c>
      <c r="D51" s="274">
        <v>298.79512460000001</v>
      </c>
      <c r="E51" s="274">
        <v>199.85187510000003</v>
      </c>
      <c r="F51" s="274">
        <v>42.036565599999903</v>
      </c>
      <c r="G51" s="274">
        <v>269.4909973</v>
      </c>
    </row>
    <row r="52" spans="1:7" ht="21" customHeight="1" x14ac:dyDescent="0.5">
      <c r="A52" s="2"/>
      <c r="B52" s="1" t="s">
        <v>25</v>
      </c>
      <c r="C52" s="255"/>
      <c r="D52" s="255"/>
      <c r="E52" s="255"/>
      <c r="F52" s="255"/>
      <c r="G52" s="255"/>
    </row>
    <row r="53" spans="1:7" ht="21" customHeight="1" x14ac:dyDescent="0.5">
      <c r="A53" s="2"/>
      <c r="B53" s="50"/>
      <c r="C53" s="255"/>
      <c r="D53" s="255"/>
      <c r="E53" s="255"/>
      <c r="F53" s="255"/>
      <c r="G53" s="255"/>
    </row>
    <row r="54" spans="1:7" ht="23.5" thickBot="1" x14ac:dyDescent="0.3">
      <c r="C54" s="259" t="s">
        <v>173</v>
      </c>
      <c r="D54" s="259" t="s">
        <v>241</v>
      </c>
      <c r="E54" s="259" t="s">
        <v>242</v>
      </c>
      <c r="F54" s="259" t="s">
        <v>172</v>
      </c>
      <c r="G54" s="259" t="s">
        <v>171</v>
      </c>
    </row>
    <row r="55" spans="1:7" ht="23" x14ac:dyDescent="0.25">
      <c r="B55" s="39" t="s">
        <v>87</v>
      </c>
    </row>
    <row r="56" spans="1:7" ht="23" x14ac:dyDescent="0.25">
      <c r="B56" s="9" t="s">
        <v>326</v>
      </c>
      <c r="C56" s="45">
        <v>58511.004440299999</v>
      </c>
      <c r="D56" s="45">
        <v>56857.554299099997</v>
      </c>
      <c r="E56" s="45">
        <v>57100.570331700001</v>
      </c>
      <c r="F56" s="45">
        <v>55725.472139199999</v>
      </c>
      <c r="G56" s="45">
        <v>56582.264840199998</v>
      </c>
    </row>
    <row r="57" spans="1:7" ht="23" x14ac:dyDescent="0.25">
      <c r="B57" s="9" t="s">
        <v>6</v>
      </c>
      <c r="C57" s="13">
        <v>56430.281390000004</v>
      </c>
      <c r="D57" s="13">
        <v>57762.262985000001</v>
      </c>
      <c r="E57" s="13">
        <v>57192.243391999997</v>
      </c>
      <c r="F57" s="13">
        <v>59171.704209200005</v>
      </c>
      <c r="G57" s="13">
        <v>63207.172906699998</v>
      </c>
    </row>
    <row r="58" spans="1:7" ht="23" x14ac:dyDescent="0.25">
      <c r="B58" s="9" t="s">
        <v>327</v>
      </c>
      <c r="C58" s="13">
        <v>52558.778440000002</v>
      </c>
      <c r="D58" s="13">
        <v>53547.596805000001</v>
      </c>
      <c r="E58" s="13">
        <v>52668.629792</v>
      </c>
      <c r="F58" s="13">
        <v>54599.862985300002</v>
      </c>
      <c r="G58" s="13">
        <v>58975.407428799997</v>
      </c>
    </row>
    <row r="59" spans="1:7" ht="23.5" thickBot="1" x14ac:dyDescent="0.3">
      <c r="B59" s="56" t="s">
        <v>316</v>
      </c>
      <c r="C59" s="260">
        <v>3871.5029500000001</v>
      </c>
      <c r="D59" s="260">
        <v>4214.6661800000002</v>
      </c>
      <c r="E59" s="260">
        <v>4523.6135999999997</v>
      </c>
      <c r="F59" s="260">
        <v>4571.8412238999999</v>
      </c>
      <c r="G59" s="260">
        <v>4231.7654779000004</v>
      </c>
    </row>
    <row r="60" spans="1:7" ht="23" x14ac:dyDescent="0.25">
      <c r="B60" s="9"/>
      <c r="C60" s="13"/>
      <c r="D60" s="13"/>
      <c r="E60" s="13"/>
      <c r="F60" s="13"/>
      <c r="G60" s="13"/>
    </row>
    <row r="62" spans="1:7" ht="19" x14ac:dyDescent="0.25">
      <c r="B62" s="15"/>
    </row>
    <row r="63" spans="1:7" ht="19" x14ac:dyDescent="0.25">
      <c r="B63" s="15" t="s">
        <v>328</v>
      </c>
    </row>
    <row r="64" spans="1:7" ht="19" x14ac:dyDescent="0.25">
      <c r="B64" s="15" t="s">
        <v>329</v>
      </c>
    </row>
    <row r="65" spans="2:2" ht="19" x14ac:dyDescent="0.25">
      <c r="B65" s="1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35" max="9"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6E241-7BD5-45AF-9630-EED23D8A84EC}">
  <sheetPr>
    <pageSetUpPr autoPageBreaks="0"/>
  </sheetPr>
  <dimension ref="A1:H117"/>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7" ht="25" customHeight="1" x14ac:dyDescent="0.5">
      <c r="A1" s="2"/>
    </row>
    <row r="2" spans="1:7" ht="75" customHeight="1" x14ac:dyDescent="0.5">
      <c r="A2" s="2"/>
      <c r="B2" s="2"/>
      <c r="C2" s="2"/>
      <c r="D2" s="2"/>
      <c r="E2" s="2"/>
      <c r="F2" s="2"/>
      <c r="G2" s="2"/>
    </row>
    <row r="3" spans="1:7" ht="29" x14ac:dyDescent="0.5">
      <c r="A3" s="2"/>
      <c r="B3" s="4" t="s">
        <v>298</v>
      </c>
      <c r="C3" s="5"/>
      <c r="D3" s="5"/>
      <c r="E3" s="5"/>
      <c r="F3" s="5"/>
      <c r="G3" s="5"/>
    </row>
    <row r="4" spans="1:7" ht="21" customHeight="1" x14ac:dyDescent="0.5">
      <c r="A4" s="2"/>
      <c r="B4" s="22" t="s">
        <v>142</v>
      </c>
      <c r="C4" s="5"/>
      <c r="D4" s="5"/>
      <c r="E4" s="5"/>
      <c r="F4" s="5"/>
      <c r="G4" s="5"/>
    </row>
    <row r="5" spans="1:7" ht="21" customHeight="1" thickBot="1" x14ac:dyDescent="0.55000000000000004">
      <c r="A5" s="2"/>
      <c r="B5" s="36"/>
      <c r="C5" s="7"/>
      <c r="D5" s="7"/>
      <c r="E5" s="8" t="s">
        <v>2</v>
      </c>
      <c r="F5" s="8"/>
      <c r="G5" s="5"/>
    </row>
    <row r="6" spans="1:7" ht="21" customHeight="1" thickBot="1" x14ac:dyDescent="0.55000000000000004">
      <c r="A6" s="2"/>
      <c r="B6" s="5"/>
      <c r="C6" s="10" t="s">
        <v>95</v>
      </c>
      <c r="D6" s="10" t="s">
        <v>96</v>
      </c>
      <c r="E6" s="10" t="s">
        <v>3</v>
      </c>
      <c r="F6" s="10" t="s">
        <v>0</v>
      </c>
      <c r="G6" s="254"/>
    </row>
    <row r="7" spans="1:7" ht="21" customHeight="1" x14ac:dyDescent="0.5">
      <c r="A7" s="2"/>
      <c r="B7" s="39" t="s">
        <v>141</v>
      </c>
      <c r="C7" s="9"/>
      <c r="D7" s="9"/>
      <c r="E7" s="9"/>
      <c r="F7" s="9"/>
      <c r="G7" s="5"/>
    </row>
    <row r="8" spans="1:7" ht="21" customHeight="1" x14ac:dyDescent="0.5">
      <c r="A8" s="2"/>
      <c r="B8" s="12" t="s">
        <v>103</v>
      </c>
      <c r="C8" s="45">
        <v>1211.8869721000001</v>
      </c>
      <c r="D8" s="45">
        <v>896.83492279999996</v>
      </c>
      <c r="E8" s="45">
        <v>315.05204930000014</v>
      </c>
      <c r="F8" s="54">
        <v>35.129324392986291</v>
      </c>
      <c r="G8" s="5"/>
    </row>
    <row r="9" spans="1:7" ht="21" customHeight="1" x14ac:dyDescent="0.5">
      <c r="A9" s="2"/>
      <c r="B9" s="12" t="s">
        <v>143</v>
      </c>
      <c r="C9" s="45">
        <v>628.77665730000001</v>
      </c>
      <c r="D9" s="45">
        <v>670.88216179999995</v>
      </c>
      <c r="E9" s="45">
        <v>-42.105504499999938</v>
      </c>
      <c r="F9" s="54">
        <v>-6.2761401178158343</v>
      </c>
      <c r="G9" s="5"/>
    </row>
    <row r="10" spans="1:7" ht="21" customHeight="1" x14ac:dyDescent="0.5">
      <c r="A10" s="2"/>
      <c r="B10" s="12" t="s">
        <v>144</v>
      </c>
      <c r="C10" s="45">
        <v>546.49317819999999</v>
      </c>
      <c r="D10" s="45">
        <v>507.56822510000001</v>
      </c>
      <c r="E10" s="45">
        <v>38.924953099999982</v>
      </c>
      <c r="F10" s="54">
        <v>7.6689105375599649</v>
      </c>
      <c r="G10" s="5"/>
    </row>
    <row r="11" spans="1:7" ht="21" customHeight="1" x14ac:dyDescent="0.5">
      <c r="A11" s="2"/>
      <c r="B11" s="12" t="s">
        <v>145</v>
      </c>
      <c r="C11" s="45">
        <v>-3.3597191000000066</v>
      </c>
      <c r="D11" s="45">
        <v>30.326962500000008</v>
      </c>
      <c r="E11" s="45">
        <v>-33.686681600000014</v>
      </c>
      <c r="F11" s="54" t="s">
        <v>152</v>
      </c>
      <c r="G11" s="5"/>
    </row>
    <row r="12" spans="1:7" ht="21" customHeight="1" x14ac:dyDescent="0.5">
      <c r="A12" s="2"/>
      <c r="B12" s="26" t="s">
        <v>104</v>
      </c>
      <c r="C12" s="27">
        <v>2383.7970885</v>
      </c>
      <c r="D12" s="27">
        <v>2105.6122722</v>
      </c>
      <c r="E12" s="27">
        <v>278.18481629999997</v>
      </c>
      <c r="F12" s="176">
        <v>13.211587905941725</v>
      </c>
      <c r="G12" s="5"/>
    </row>
    <row r="13" spans="1:7" ht="21" customHeight="1" x14ac:dyDescent="0.5">
      <c r="A13" s="2"/>
      <c r="B13" s="12" t="s">
        <v>146</v>
      </c>
      <c r="C13" s="45">
        <v>-934.68959729999995</v>
      </c>
      <c r="D13" s="45">
        <v>-917.48450879999996</v>
      </c>
      <c r="E13" s="45">
        <v>-17.205088499999988</v>
      </c>
      <c r="F13" s="54">
        <v>1.8752456673631401</v>
      </c>
      <c r="G13" s="5"/>
    </row>
    <row r="14" spans="1:7" ht="21" customHeight="1" x14ac:dyDescent="0.5">
      <c r="A14" s="2"/>
      <c r="B14" s="12" t="s">
        <v>147</v>
      </c>
      <c r="C14" s="45">
        <v>-10.3699051</v>
      </c>
      <c r="D14" s="45">
        <v>-7.5242392999999996</v>
      </c>
      <c r="E14" s="45">
        <v>-2.8456658000000008</v>
      </c>
      <c r="F14" s="54">
        <v>37.819980021103277</v>
      </c>
      <c r="G14" s="5"/>
    </row>
    <row r="15" spans="1:7" ht="21" customHeight="1" x14ac:dyDescent="0.5">
      <c r="A15" s="2"/>
      <c r="B15" s="26" t="s">
        <v>105</v>
      </c>
      <c r="C15" s="27">
        <v>1438.7375861</v>
      </c>
      <c r="D15" s="27">
        <v>1180.6035241</v>
      </c>
      <c r="E15" s="27">
        <v>258.13406200000009</v>
      </c>
      <c r="F15" s="176">
        <v>21.864585081327906</v>
      </c>
      <c r="G15" s="5"/>
    </row>
    <row r="16" spans="1:7" ht="21" customHeight="1" x14ac:dyDescent="0.5">
      <c r="A16" s="2"/>
      <c r="B16" s="12" t="s">
        <v>148</v>
      </c>
      <c r="C16" s="45">
        <v>-206.2640681</v>
      </c>
      <c r="D16" s="45">
        <v>-15.9714578</v>
      </c>
      <c r="E16" s="45">
        <v>-190.29261030000001</v>
      </c>
      <c r="F16" s="54" t="s">
        <v>152</v>
      </c>
      <c r="G16" s="5"/>
    </row>
    <row r="17" spans="1:7" ht="21" customHeight="1" x14ac:dyDescent="0.5">
      <c r="A17" s="2"/>
      <c r="B17" s="12" t="s">
        <v>70</v>
      </c>
      <c r="C17" s="45">
        <v>-4.3349834999999999</v>
      </c>
      <c r="D17" s="45">
        <v>0.27460709999999999</v>
      </c>
      <c r="E17" s="45">
        <v>-4.6095905999999998</v>
      </c>
      <c r="F17" s="54" t="s">
        <v>152</v>
      </c>
      <c r="G17" s="5"/>
    </row>
    <row r="18" spans="1:7" ht="21" customHeight="1" x14ac:dyDescent="0.5">
      <c r="A18" s="2"/>
      <c r="B18" s="26" t="s">
        <v>106</v>
      </c>
      <c r="C18" s="27">
        <v>1228.1385345000001</v>
      </c>
      <c r="D18" s="27">
        <v>1164.9066734</v>
      </c>
      <c r="E18" s="27">
        <v>63.23186110000006</v>
      </c>
      <c r="F18" s="176">
        <v>5.4280623970885093</v>
      </c>
      <c r="G18" s="5"/>
    </row>
    <row r="19" spans="1:7" ht="21" customHeight="1" x14ac:dyDescent="0.5">
      <c r="A19" s="2"/>
      <c r="B19" s="12" t="s">
        <v>149</v>
      </c>
      <c r="C19" s="45">
        <v>-300.81426750000003</v>
      </c>
      <c r="D19" s="45">
        <v>-352.16975400000001</v>
      </c>
      <c r="E19" s="45">
        <v>51.355486499999984</v>
      </c>
      <c r="F19" s="54">
        <v>-14.582594307630401</v>
      </c>
      <c r="G19" s="5"/>
    </row>
    <row r="20" spans="1:7" ht="21" customHeight="1" x14ac:dyDescent="0.5">
      <c r="A20" s="2"/>
      <c r="B20" s="26" t="s">
        <v>150</v>
      </c>
      <c r="C20" s="27">
        <v>927.32426699999996</v>
      </c>
      <c r="D20" s="27">
        <v>812.73691940000003</v>
      </c>
      <c r="E20" s="27">
        <v>114.58734759999993</v>
      </c>
      <c r="F20" s="176">
        <v>14.09894701037989</v>
      </c>
      <c r="G20" s="5"/>
    </row>
    <row r="21" spans="1:7" ht="21" customHeight="1" x14ac:dyDescent="0.5">
      <c r="A21" s="2"/>
      <c r="B21" s="12" t="s">
        <v>151</v>
      </c>
      <c r="C21" s="45">
        <v>0</v>
      </c>
      <c r="D21" s="45">
        <v>0</v>
      </c>
      <c r="E21" s="45">
        <v>0</v>
      </c>
      <c r="F21" s="54" t="s">
        <v>152</v>
      </c>
      <c r="G21" s="5"/>
    </row>
    <row r="22" spans="1:7" ht="21" customHeight="1" x14ac:dyDescent="0.5">
      <c r="A22" s="2"/>
      <c r="B22" s="26" t="s">
        <v>153</v>
      </c>
      <c r="C22" s="27">
        <v>927.32426699999996</v>
      </c>
      <c r="D22" s="27">
        <v>812.73691940000003</v>
      </c>
      <c r="E22" s="27">
        <v>114.58734759999993</v>
      </c>
      <c r="F22" s="176">
        <v>14.09894701037989</v>
      </c>
      <c r="G22" s="5"/>
    </row>
    <row r="23" spans="1:7" ht="21" customHeight="1" thickBot="1" x14ac:dyDescent="0.55000000000000004">
      <c r="A23" s="2"/>
      <c r="B23" s="12" t="s">
        <v>154</v>
      </c>
      <c r="C23" s="45">
        <v>-38.502670199999997</v>
      </c>
      <c r="D23" s="45">
        <v>-39.086233100000001</v>
      </c>
      <c r="E23" s="45">
        <v>0.58356290000000399</v>
      </c>
      <c r="F23" s="54">
        <v>-1.4930139174757262</v>
      </c>
      <c r="G23" s="5"/>
    </row>
    <row r="24" spans="1:7" ht="21" customHeight="1" thickBot="1" x14ac:dyDescent="0.55000000000000004">
      <c r="A24" s="2"/>
      <c r="B24" s="28" t="s">
        <v>155</v>
      </c>
      <c r="C24" s="29">
        <v>888.82159679999995</v>
      </c>
      <c r="D24" s="29">
        <v>773.65068629999996</v>
      </c>
      <c r="E24" s="29">
        <v>115.17091049999999</v>
      </c>
      <c r="F24" s="30">
        <v>14.886681100330589</v>
      </c>
      <c r="G24" s="5"/>
    </row>
    <row r="25" spans="1:7" ht="21" customHeight="1" x14ac:dyDescent="0.5">
      <c r="A25" s="2"/>
      <c r="B25" s="12"/>
      <c r="C25" s="45"/>
      <c r="D25" s="45"/>
      <c r="E25" s="45"/>
      <c r="F25" s="54"/>
      <c r="G25" s="5"/>
    </row>
    <row r="26" spans="1:7" ht="18" customHeight="1" x14ac:dyDescent="0.25">
      <c r="C26" s="257"/>
      <c r="D26" s="257"/>
      <c r="E26" s="257"/>
      <c r="F26" s="258"/>
    </row>
    <row r="27" spans="1:7" ht="18" customHeight="1" x14ac:dyDescent="0.25">
      <c r="B27" s="15"/>
      <c r="C27" s="257"/>
      <c r="D27" s="257"/>
      <c r="E27" s="257"/>
      <c r="F27" s="258"/>
    </row>
    <row r="28" spans="1:7" ht="18" customHeight="1" x14ac:dyDescent="0.25"/>
    <row r="29" spans="1:7" ht="18" customHeight="1" thickBot="1" x14ac:dyDescent="0.3">
      <c r="E29" s="8" t="s">
        <v>2</v>
      </c>
      <c r="F29" s="8"/>
    </row>
    <row r="30" spans="1:7" ht="18" customHeight="1" thickBot="1" x14ac:dyDescent="0.3">
      <c r="C30" s="259" t="s">
        <v>171</v>
      </c>
      <c r="D30" s="259" t="s">
        <v>173</v>
      </c>
      <c r="E30" s="10" t="s">
        <v>3</v>
      </c>
      <c r="F30" s="10" t="s">
        <v>0</v>
      </c>
    </row>
    <row r="31" spans="1:7" ht="21" customHeight="1" x14ac:dyDescent="0.25">
      <c r="B31" s="39" t="s">
        <v>87</v>
      </c>
    </row>
    <row r="32" spans="1:7" ht="21" customHeight="1" x14ac:dyDescent="0.25">
      <c r="B32" s="9" t="s">
        <v>314</v>
      </c>
      <c r="C32" s="13">
        <v>157462.14812709999</v>
      </c>
      <c r="D32" s="13">
        <v>135550.4682499</v>
      </c>
      <c r="E32" s="13">
        <v>21911.679877199989</v>
      </c>
      <c r="F32" s="14">
        <v>16.164960667493784</v>
      </c>
    </row>
    <row r="33" spans="2:8" ht="21" customHeight="1" x14ac:dyDescent="0.25">
      <c r="B33" s="9" t="s">
        <v>6</v>
      </c>
      <c r="C33" s="13">
        <v>146384.39910330001</v>
      </c>
      <c r="D33" s="13">
        <v>147064.64987600001</v>
      </c>
      <c r="E33" s="13">
        <v>-680.25077270000475</v>
      </c>
      <c r="F33" s="14">
        <v>-0.46255219950788273</v>
      </c>
    </row>
    <row r="34" spans="2:8" ht="21" customHeight="1" x14ac:dyDescent="0.25">
      <c r="B34" s="9" t="s">
        <v>315</v>
      </c>
      <c r="C34" s="13">
        <v>133203.93971070001</v>
      </c>
      <c r="D34" s="13">
        <v>129713.6583443</v>
      </c>
      <c r="E34" s="13">
        <v>3490.2813664000132</v>
      </c>
      <c r="F34" s="14">
        <v>2.690758560779877</v>
      </c>
      <c r="G34" s="205"/>
    </row>
    <row r="35" spans="2:8" ht="21" customHeight="1" thickBot="1" x14ac:dyDescent="0.3">
      <c r="B35" s="56" t="s">
        <v>316</v>
      </c>
      <c r="C35" s="260">
        <v>13180.4593926</v>
      </c>
      <c r="D35" s="260">
        <v>17350.991531700001</v>
      </c>
      <c r="E35" s="260">
        <v>-4170.5321391000016</v>
      </c>
      <c r="F35" s="261">
        <v>-24.036275572381566</v>
      </c>
      <c r="G35" s="205"/>
    </row>
    <row r="36" spans="2:8" ht="18" customHeight="1" x14ac:dyDescent="0.45">
      <c r="B36" s="57"/>
      <c r="C36" s="262"/>
      <c r="D36" s="262"/>
      <c r="E36" s="262"/>
      <c r="F36" s="181"/>
      <c r="G36" s="205"/>
    </row>
    <row r="37" spans="2:8" ht="18" customHeight="1" x14ac:dyDescent="0.45">
      <c r="B37" s="57"/>
      <c r="C37" s="262"/>
      <c r="D37" s="262"/>
      <c r="E37" s="262"/>
      <c r="F37" s="181"/>
      <c r="G37" s="205"/>
    </row>
    <row r="38" spans="2:8" ht="18" customHeight="1" x14ac:dyDescent="0.45">
      <c r="B38" s="57"/>
      <c r="C38" s="262"/>
      <c r="D38" s="262"/>
      <c r="E38" s="262"/>
      <c r="F38" s="181"/>
      <c r="G38" s="205"/>
    </row>
    <row r="39" spans="2:8" ht="18" customHeight="1" x14ac:dyDescent="0.45">
      <c r="B39" s="57"/>
      <c r="C39" s="262"/>
      <c r="D39" s="262"/>
      <c r="E39" s="262"/>
      <c r="F39" s="181"/>
      <c r="G39" s="205"/>
    </row>
    <row r="40" spans="2:8" ht="21" customHeight="1" x14ac:dyDescent="0.25"/>
    <row r="41" spans="2:8" ht="21" customHeight="1" x14ac:dyDescent="0.25">
      <c r="B41" s="39" t="s">
        <v>338</v>
      </c>
      <c r="C41" s="14"/>
      <c r="D41" s="14"/>
      <c r="E41" s="263"/>
      <c r="F41" s="174"/>
    </row>
    <row r="42" spans="2:8" ht="21" customHeight="1" x14ac:dyDescent="0.25">
      <c r="B42" s="9" t="s">
        <v>318</v>
      </c>
      <c r="C42" s="14">
        <v>20.893008303296266</v>
      </c>
      <c r="D42" s="14">
        <v>20.285040183038859</v>
      </c>
      <c r="E42" s="263">
        <v>0.60796812025740721</v>
      </c>
      <c r="F42" s="174"/>
    </row>
    <row r="43" spans="2:8" ht="21" customHeight="1" x14ac:dyDescent="0.25">
      <c r="B43" s="9" t="s">
        <v>7</v>
      </c>
      <c r="C43" s="14">
        <v>39.645132002182152</v>
      </c>
      <c r="D43" s="14">
        <v>43.93063054925711</v>
      </c>
      <c r="E43" s="263">
        <v>-4.2854985470749583</v>
      </c>
      <c r="F43" s="174"/>
    </row>
    <row r="44" spans="2:8" ht="21" customHeight="1" x14ac:dyDescent="0.25">
      <c r="B44" s="9" t="s">
        <v>8</v>
      </c>
      <c r="C44" s="167">
        <v>0.84733614645388455</v>
      </c>
      <c r="D44" s="167">
        <v>0.80686313303179513</v>
      </c>
      <c r="E44" s="264">
        <v>4.0473013422089421E-2</v>
      </c>
      <c r="F44" s="174"/>
      <c r="H44" s="159"/>
    </row>
    <row r="45" spans="2:8" ht="21" customHeight="1" x14ac:dyDescent="0.25">
      <c r="B45" s="9" t="s">
        <v>67</v>
      </c>
      <c r="C45" s="13">
        <v>37.756409892016002</v>
      </c>
      <c r="D45" s="13">
        <v>38.599363644034732</v>
      </c>
      <c r="E45" s="265">
        <v>-0.84295375201872957</v>
      </c>
      <c r="F45" s="14"/>
      <c r="H45" s="159"/>
    </row>
    <row r="46" spans="2:8" ht="21" customHeight="1" thickBot="1" x14ac:dyDescent="0.3">
      <c r="B46" s="58" t="s">
        <v>136</v>
      </c>
      <c r="C46" s="266">
        <v>13619.096113400001</v>
      </c>
      <c r="D46" s="266">
        <v>12789</v>
      </c>
      <c r="E46" s="266">
        <v>830.09611340000083</v>
      </c>
      <c r="F46" s="267">
        <v>6.4907038345453199</v>
      </c>
    </row>
    <row r="47" spans="2:8" ht="21" customHeight="1" x14ac:dyDescent="0.35">
      <c r="B47"/>
      <c r="C47"/>
      <c r="D47"/>
      <c r="E47"/>
      <c r="F47"/>
    </row>
    <row r="48" spans="2:8" ht="21" customHeight="1" x14ac:dyDescent="0.35">
      <c r="B48" s="9" t="s">
        <v>164</v>
      </c>
      <c r="C48"/>
      <c r="D48"/>
      <c r="E48"/>
      <c r="F48"/>
    </row>
    <row r="49" spans="2:2" ht="23" x14ac:dyDescent="0.25">
      <c r="B49" s="9" t="s">
        <v>321</v>
      </c>
    </row>
    <row r="50" spans="2:2" ht="23" x14ac:dyDescent="0.25">
      <c r="B50" s="9" t="s">
        <v>322</v>
      </c>
    </row>
    <row r="51" spans="2:2" ht="23" x14ac:dyDescent="0.25">
      <c r="B51" s="9" t="s">
        <v>323</v>
      </c>
    </row>
    <row r="52" spans="2:2" ht="23" x14ac:dyDescent="0.25">
      <c r="B52" s="9"/>
    </row>
    <row r="53" spans="2:2" ht="23" x14ac:dyDescent="0.25">
      <c r="B53" s="9"/>
    </row>
    <row r="54" spans="2:2" ht="23" x14ac:dyDescent="0.25">
      <c r="B54" s="9"/>
    </row>
    <row r="55" spans="2:2" ht="23" x14ac:dyDescent="0.25">
      <c r="B55" s="9"/>
    </row>
    <row r="56" spans="2:2" ht="23" x14ac:dyDescent="0.25">
      <c r="B56" s="9"/>
    </row>
    <row r="57" spans="2:2" ht="23" x14ac:dyDescent="0.25">
      <c r="B57" s="9"/>
    </row>
    <row r="58" spans="2:2" ht="23" x14ac:dyDescent="0.25">
      <c r="B58" s="9"/>
    </row>
    <row r="59" spans="2:2" ht="23" x14ac:dyDescent="0.25">
      <c r="B59" s="9"/>
    </row>
    <row r="60" spans="2:2" ht="23" x14ac:dyDescent="0.25">
      <c r="B60" s="9"/>
    </row>
    <row r="61" spans="2:2" ht="23" x14ac:dyDescent="0.25">
      <c r="B61" s="9"/>
    </row>
    <row r="62" spans="2:2" ht="23" x14ac:dyDescent="0.25">
      <c r="B62" s="9"/>
    </row>
    <row r="63" spans="2:2" ht="23" x14ac:dyDescent="0.25">
      <c r="B63" s="9"/>
    </row>
    <row r="64" spans="2:2" ht="23" x14ac:dyDescent="0.25">
      <c r="B64" s="9"/>
    </row>
    <row r="65" spans="1:7" ht="23" x14ac:dyDescent="0.25">
      <c r="B65" s="9"/>
    </row>
    <row r="66" spans="1:7" ht="23" x14ac:dyDescent="0.25">
      <c r="B66" s="9"/>
    </row>
    <row r="69" spans="1:7" ht="25" customHeight="1" x14ac:dyDescent="0.25"/>
    <row r="70" spans="1:7" ht="75" customHeight="1" x14ac:dyDescent="0.25"/>
    <row r="71" spans="1:7" ht="29" x14ac:dyDescent="0.5">
      <c r="A71" s="2"/>
      <c r="B71" s="4" t="s">
        <v>298</v>
      </c>
      <c r="C71" s="5"/>
      <c r="D71" s="5"/>
      <c r="E71" s="5"/>
      <c r="F71" s="5"/>
      <c r="G71" s="5"/>
    </row>
    <row r="72" spans="1:7" ht="21" customHeight="1" x14ac:dyDescent="0.5">
      <c r="A72" s="2"/>
      <c r="B72" s="22" t="s">
        <v>142</v>
      </c>
      <c r="C72" s="5"/>
      <c r="D72" s="5"/>
      <c r="E72" s="5"/>
      <c r="F72" s="5"/>
      <c r="G72" s="5"/>
    </row>
    <row r="73" spans="1:7" ht="21" customHeight="1" x14ac:dyDescent="0.5">
      <c r="A73" s="2"/>
      <c r="B73" s="5"/>
      <c r="C73" s="5"/>
      <c r="D73" s="5"/>
      <c r="E73" s="5"/>
      <c r="F73" s="5"/>
      <c r="G73" s="5"/>
    </row>
    <row r="74" spans="1:7" ht="21" customHeight="1" thickBot="1" x14ac:dyDescent="0.55000000000000004">
      <c r="A74" s="2"/>
      <c r="B74" s="9"/>
      <c r="C74" s="10" t="s">
        <v>96</v>
      </c>
      <c r="D74" s="10" t="s">
        <v>166</v>
      </c>
      <c r="E74" s="10" t="s">
        <v>167</v>
      </c>
      <c r="F74" s="10" t="s">
        <v>168</v>
      </c>
      <c r="G74" s="10" t="s">
        <v>95</v>
      </c>
    </row>
    <row r="75" spans="1:7" ht="21" customHeight="1" x14ac:dyDescent="0.5">
      <c r="A75" s="2"/>
      <c r="B75" s="39" t="s">
        <v>141</v>
      </c>
      <c r="C75" s="268"/>
      <c r="D75" s="268"/>
      <c r="E75" s="268"/>
      <c r="F75" s="268"/>
      <c r="G75" s="268"/>
    </row>
    <row r="76" spans="1:7" ht="21" customHeight="1" x14ac:dyDescent="0.5">
      <c r="A76" s="2"/>
      <c r="B76" s="12" t="s">
        <v>103</v>
      </c>
      <c r="C76" s="45">
        <v>896.83492279999996</v>
      </c>
      <c r="D76" s="45">
        <v>959.93247530000008</v>
      </c>
      <c r="E76" s="45">
        <v>926.87544020000018</v>
      </c>
      <c r="F76" s="45">
        <v>1039.9706811999999</v>
      </c>
      <c r="G76" s="45">
        <v>1211.8869721000001</v>
      </c>
    </row>
    <row r="77" spans="1:7" ht="21" customHeight="1" x14ac:dyDescent="0.5">
      <c r="A77" s="2"/>
      <c r="B77" s="12" t="s">
        <v>143</v>
      </c>
      <c r="C77" s="45">
        <v>670.88216179999995</v>
      </c>
      <c r="D77" s="45">
        <v>596.91143950000014</v>
      </c>
      <c r="E77" s="45">
        <v>589.2413790999999</v>
      </c>
      <c r="F77" s="45">
        <v>695.20911659999979</v>
      </c>
      <c r="G77" s="45">
        <v>628.77665730000001</v>
      </c>
    </row>
    <row r="78" spans="1:7" ht="21" customHeight="1" x14ac:dyDescent="0.5">
      <c r="A78" s="2"/>
      <c r="B78" s="12" t="s">
        <v>144</v>
      </c>
      <c r="C78" s="45">
        <v>507.56822510000001</v>
      </c>
      <c r="D78" s="45">
        <v>227.8170776</v>
      </c>
      <c r="E78" s="45">
        <v>341.99423290000004</v>
      </c>
      <c r="F78" s="45">
        <v>203.24223789999996</v>
      </c>
      <c r="G78" s="45">
        <v>546.49317819999999</v>
      </c>
    </row>
    <row r="79" spans="1:7" ht="21" customHeight="1" x14ac:dyDescent="0.5">
      <c r="A79" s="2"/>
      <c r="B79" s="12" t="s">
        <v>145</v>
      </c>
      <c r="C79" s="45">
        <v>30.326962500000008</v>
      </c>
      <c r="D79" s="45">
        <v>228.42799029999995</v>
      </c>
      <c r="E79" s="45">
        <v>49.872386500000061</v>
      </c>
      <c r="F79" s="45">
        <v>50.400393000000008</v>
      </c>
      <c r="G79" s="45">
        <v>-3.3597191000000066</v>
      </c>
    </row>
    <row r="80" spans="1:7" ht="21" customHeight="1" x14ac:dyDescent="0.5">
      <c r="A80" s="2"/>
      <c r="B80" s="26" t="s">
        <v>104</v>
      </c>
      <c r="C80" s="27">
        <v>2105.6122722</v>
      </c>
      <c r="D80" s="27">
        <v>2013.0889827000001</v>
      </c>
      <c r="E80" s="27">
        <v>1907.9834387000001</v>
      </c>
      <c r="F80" s="27">
        <v>1988.8224287000003</v>
      </c>
      <c r="G80" s="27">
        <v>2383.7970885</v>
      </c>
    </row>
    <row r="81" spans="1:7" ht="21" customHeight="1" x14ac:dyDescent="0.5">
      <c r="A81" s="2"/>
      <c r="B81" s="12" t="s">
        <v>146</v>
      </c>
      <c r="C81" s="45">
        <v>-917.48450879999996</v>
      </c>
      <c r="D81" s="45">
        <v>-916.13735829999996</v>
      </c>
      <c r="E81" s="45">
        <v>-923.07116620000011</v>
      </c>
      <c r="F81" s="45">
        <v>-969.11506240000017</v>
      </c>
      <c r="G81" s="45">
        <v>-934.68959729999995</v>
      </c>
    </row>
    <row r="82" spans="1:7" ht="21" customHeight="1" x14ac:dyDescent="0.5">
      <c r="A82" s="2"/>
      <c r="B82" s="12" t="s">
        <v>147</v>
      </c>
      <c r="C82" s="45">
        <v>-7.5242392999999996</v>
      </c>
      <c r="D82" s="45">
        <v>1.5191494999999993</v>
      </c>
      <c r="E82" s="45">
        <v>-33.455188999999997</v>
      </c>
      <c r="F82" s="45">
        <v>13.365131099999999</v>
      </c>
      <c r="G82" s="45">
        <v>-10.3699051</v>
      </c>
    </row>
    <row r="83" spans="1:7" ht="21" customHeight="1" x14ac:dyDescent="0.5">
      <c r="A83" s="2"/>
      <c r="B83" s="26" t="s">
        <v>105</v>
      </c>
      <c r="C83" s="27">
        <v>1180.6035241</v>
      </c>
      <c r="D83" s="27">
        <v>1098.4707739</v>
      </c>
      <c r="E83" s="27">
        <v>951.45708349999995</v>
      </c>
      <c r="F83" s="27">
        <v>1033.0724974000004</v>
      </c>
      <c r="G83" s="27">
        <v>1438.7375861</v>
      </c>
    </row>
    <row r="84" spans="1:7" ht="21" customHeight="1" x14ac:dyDescent="0.5">
      <c r="A84" s="2"/>
      <c r="B84" s="12" t="s">
        <v>148</v>
      </c>
      <c r="C84" s="45">
        <v>-15.9714578</v>
      </c>
      <c r="D84" s="45">
        <v>-64.717208499999998</v>
      </c>
      <c r="E84" s="45">
        <v>-75.48621110000002</v>
      </c>
      <c r="F84" s="45">
        <v>-121.56372449999998</v>
      </c>
      <c r="G84" s="45">
        <v>-206.2640681</v>
      </c>
    </row>
    <row r="85" spans="1:7" ht="21" customHeight="1" x14ac:dyDescent="0.5">
      <c r="A85" s="2"/>
      <c r="B85" s="12" t="s">
        <v>70</v>
      </c>
      <c r="C85" s="45">
        <v>0.27460709999999999</v>
      </c>
      <c r="D85" s="45">
        <v>-11.081572300000001</v>
      </c>
      <c r="E85" s="45">
        <v>-12.288149600000001</v>
      </c>
      <c r="F85" s="45">
        <v>-13.575074400000002</v>
      </c>
      <c r="G85" s="45">
        <v>-4.3349834999999999</v>
      </c>
    </row>
    <row r="86" spans="1:7" ht="21" customHeight="1" x14ac:dyDescent="0.5">
      <c r="A86" s="2"/>
      <c r="B86" s="26" t="s">
        <v>106</v>
      </c>
      <c r="C86" s="27">
        <v>1164.9066734</v>
      </c>
      <c r="D86" s="27">
        <v>1022.6719931</v>
      </c>
      <c r="E86" s="27">
        <v>863.68272279999974</v>
      </c>
      <c r="F86" s="27">
        <v>897.93369849999999</v>
      </c>
      <c r="G86" s="27">
        <v>1228.1385345000001</v>
      </c>
    </row>
    <row r="87" spans="1:7" ht="21" customHeight="1" x14ac:dyDescent="0.5">
      <c r="A87" s="2"/>
      <c r="B87" s="12" t="s">
        <v>149</v>
      </c>
      <c r="C87" s="45">
        <v>-352.16975400000001</v>
      </c>
      <c r="D87" s="45">
        <v>-294.47998970000003</v>
      </c>
      <c r="E87" s="45">
        <v>-229.20011049999994</v>
      </c>
      <c r="F87" s="45">
        <v>-238.48491459999991</v>
      </c>
      <c r="G87" s="45">
        <v>-300.81426750000003</v>
      </c>
    </row>
    <row r="88" spans="1:7" ht="21" customHeight="1" x14ac:dyDescent="0.5">
      <c r="A88" s="2"/>
      <c r="B88" s="26" t="s">
        <v>150</v>
      </c>
      <c r="C88" s="27">
        <v>812.73691940000003</v>
      </c>
      <c r="D88" s="27">
        <v>728.19200339999998</v>
      </c>
      <c r="E88" s="27">
        <v>634.48261230000003</v>
      </c>
      <c r="F88" s="27">
        <v>659.44878389999985</v>
      </c>
      <c r="G88" s="27">
        <v>927.32426699999996</v>
      </c>
    </row>
    <row r="89" spans="1:7" ht="21" customHeight="1" x14ac:dyDescent="0.5">
      <c r="A89" s="2"/>
      <c r="B89" s="12" t="s">
        <v>151</v>
      </c>
      <c r="C89" s="45">
        <v>0</v>
      </c>
      <c r="D89" s="45">
        <v>0</v>
      </c>
      <c r="E89" s="45">
        <v>0</v>
      </c>
      <c r="F89" s="45">
        <v>0</v>
      </c>
      <c r="G89" s="45">
        <v>0</v>
      </c>
    </row>
    <row r="90" spans="1:7" ht="21" customHeight="1" x14ac:dyDescent="0.5">
      <c r="A90" s="2"/>
      <c r="B90" s="26" t="s">
        <v>153</v>
      </c>
      <c r="C90" s="27">
        <v>812.73691940000003</v>
      </c>
      <c r="D90" s="27">
        <v>728.19200339999998</v>
      </c>
      <c r="E90" s="27">
        <v>634.48261230000003</v>
      </c>
      <c r="F90" s="27">
        <v>659.44878389999985</v>
      </c>
      <c r="G90" s="27">
        <v>927.32426699999996</v>
      </c>
    </row>
    <row r="91" spans="1:7" ht="21" customHeight="1" thickBot="1" x14ac:dyDescent="0.55000000000000004">
      <c r="A91" s="2"/>
      <c r="B91" s="12" t="s">
        <v>154</v>
      </c>
      <c r="C91" s="45">
        <v>-39.086233100000001</v>
      </c>
      <c r="D91" s="45">
        <v>-29.5047766</v>
      </c>
      <c r="E91" s="45">
        <v>-27.194654299999996</v>
      </c>
      <c r="F91" s="45">
        <v>-31.212417099999996</v>
      </c>
      <c r="G91" s="45">
        <v>-38.502670199999997</v>
      </c>
    </row>
    <row r="92" spans="1:7" ht="21" customHeight="1" thickBot="1" x14ac:dyDescent="0.55000000000000004">
      <c r="A92" s="2"/>
      <c r="B92" s="28" t="s">
        <v>155</v>
      </c>
      <c r="C92" s="29">
        <v>773.65068629999996</v>
      </c>
      <c r="D92" s="29">
        <v>698.68722679999996</v>
      </c>
      <c r="E92" s="29">
        <v>607.28795800000012</v>
      </c>
      <c r="F92" s="29">
        <v>628.23636679999981</v>
      </c>
      <c r="G92" s="29">
        <v>888.82159679999995</v>
      </c>
    </row>
    <row r="93" spans="1:7" ht="21" customHeight="1" x14ac:dyDescent="0.5">
      <c r="A93" s="2"/>
      <c r="B93" s="12"/>
      <c r="C93" s="45"/>
      <c r="D93" s="45"/>
      <c r="E93" s="45"/>
      <c r="F93" s="45"/>
      <c r="G93" s="45"/>
    </row>
    <row r="94" spans="1:7" ht="21" customHeight="1" x14ac:dyDescent="0.5">
      <c r="A94" s="2"/>
      <c r="B94" s="50"/>
      <c r="C94" s="255"/>
      <c r="D94" s="255"/>
      <c r="E94" s="255"/>
      <c r="F94" s="255"/>
      <c r="G94" s="255"/>
    </row>
    <row r="95" spans="1:7" ht="21" customHeight="1" x14ac:dyDescent="0.5">
      <c r="A95" s="2"/>
      <c r="B95" s="15"/>
      <c r="C95" s="255"/>
      <c r="D95" s="255"/>
      <c r="E95" s="255"/>
      <c r="F95" s="255"/>
      <c r="G95" s="255"/>
    </row>
    <row r="96" spans="1:7" ht="21" customHeight="1" x14ac:dyDescent="0.5">
      <c r="A96" s="2"/>
      <c r="B96" s="50"/>
      <c r="C96" s="255"/>
      <c r="D96" s="255"/>
      <c r="E96" s="255"/>
      <c r="F96" s="255"/>
      <c r="G96" s="255"/>
    </row>
    <row r="97" spans="1:8" ht="21" customHeight="1" x14ac:dyDescent="0.5">
      <c r="A97" s="2"/>
      <c r="B97" s="50"/>
      <c r="C97" s="255"/>
      <c r="D97" s="255"/>
      <c r="E97" s="255"/>
      <c r="F97" s="255"/>
      <c r="G97" s="255"/>
    </row>
    <row r="98" spans="1:8" ht="23.5" thickBot="1" x14ac:dyDescent="0.3">
      <c r="C98" s="259" t="s">
        <v>173</v>
      </c>
      <c r="D98" s="259" t="s">
        <v>241</v>
      </c>
      <c r="E98" s="259" t="s">
        <v>242</v>
      </c>
      <c r="F98" s="259" t="s">
        <v>172</v>
      </c>
      <c r="G98" s="259" t="s">
        <v>171</v>
      </c>
    </row>
    <row r="99" spans="1:8" ht="23" x14ac:dyDescent="0.25">
      <c r="B99" s="39" t="s">
        <v>87</v>
      </c>
    </row>
    <row r="100" spans="1:8" ht="23" x14ac:dyDescent="0.25">
      <c r="B100" s="9" t="s">
        <v>314</v>
      </c>
      <c r="C100" s="45">
        <v>135550.4682499</v>
      </c>
      <c r="D100" s="45">
        <v>129208.717414</v>
      </c>
      <c r="E100" s="45">
        <v>136186.72575449999</v>
      </c>
      <c r="F100" s="45">
        <v>146065.32323539999</v>
      </c>
      <c r="G100" s="45">
        <v>157462.14812709999</v>
      </c>
    </row>
    <row r="101" spans="1:8" ht="23" x14ac:dyDescent="0.25">
      <c r="B101" s="9" t="s">
        <v>6</v>
      </c>
      <c r="C101" s="13">
        <v>147064.64987600001</v>
      </c>
      <c r="D101" s="13">
        <v>137700.72383940002</v>
      </c>
      <c r="E101" s="13">
        <v>145412.64589740001</v>
      </c>
      <c r="F101" s="13">
        <v>149730.90540329998</v>
      </c>
      <c r="G101" s="13">
        <v>146384.39910330001</v>
      </c>
    </row>
    <row r="102" spans="1:8" ht="23" x14ac:dyDescent="0.25">
      <c r="B102" s="9" t="s">
        <v>315</v>
      </c>
      <c r="C102" s="13">
        <v>129713.6583443</v>
      </c>
      <c r="D102" s="13">
        <v>121977.8886819</v>
      </c>
      <c r="E102" s="13">
        <v>130645.51614930001</v>
      </c>
      <c r="F102" s="13">
        <v>137266.54619739999</v>
      </c>
      <c r="G102" s="13">
        <v>133203.93971070001</v>
      </c>
    </row>
    <row r="103" spans="1:8" ht="23.5" thickBot="1" x14ac:dyDescent="0.3">
      <c r="B103" s="56" t="s">
        <v>316</v>
      </c>
      <c r="C103" s="260">
        <v>17350.991531700001</v>
      </c>
      <c r="D103" s="260">
        <v>15722.8351575</v>
      </c>
      <c r="E103" s="260">
        <v>14767.1297481</v>
      </c>
      <c r="F103" s="260">
        <v>12464.3592059</v>
      </c>
      <c r="G103" s="260">
        <v>13180.4593926</v>
      </c>
    </row>
    <row r="104" spans="1:8" ht="23" x14ac:dyDescent="0.25">
      <c r="B104" s="9"/>
      <c r="C104" s="13"/>
      <c r="D104" s="13"/>
      <c r="E104" s="13"/>
      <c r="F104" s="13"/>
      <c r="G104" s="13"/>
    </row>
    <row r="105" spans="1:8" ht="23" x14ac:dyDescent="0.25">
      <c r="B105" s="9"/>
      <c r="C105" s="13"/>
      <c r="D105" s="13"/>
      <c r="E105" s="13"/>
      <c r="F105" s="13"/>
      <c r="G105" s="281"/>
    </row>
    <row r="106" spans="1:8" ht="23" x14ac:dyDescent="0.25">
      <c r="B106" s="9"/>
      <c r="C106" s="13"/>
      <c r="D106" s="13"/>
      <c r="E106" s="13"/>
      <c r="F106" s="13"/>
      <c r="G106" s="13"/>
    </row>
    <row r="107" spans="1:8" ht="23" x14ac:dyDescent="0.25">
      <c r="B107" s="9"/>
      <c r="C107" s="13"/>
      <c r="D107" s="13"/>
      <c r="E107" s="13"/>
      <c r="F107" s="13"/>
      <c r="G107" s="13"/>
    </row>
    <row r="108" spans="1:8" ht="23" x14ac:dyDescent="0.25">
      <c r="B108" s="57"/>
      <c r="C108" s="45"/>
      <c r="D108" s="45"/>
      <c r="E108" s="45"/>
      <c r="F108" s="45"/>
      <c r="G108" s="45"/>
    </row>
    <row r="109" spans="1:8" ht="23" x14ac:dyDescent="0.25">
      <c r="B109" s="39" t="s">
        <v>324</v>
      </c>
      <c r="C109" s="174"/>
      <c r="D109" s="174"/>
      <c r="E109" s="174"/>
      <c r="F109" s="174"/>
      <c r="G109" s="174"/>
    </row>
    <row r="110" spans="1:8" ht="23" x14ac:dyDescent="0.25">
      <c r="B110" s="9" t="s">
        <v>8</v>
      </c>
      <c r="C110" s="167">
        <v>0.80686313303179513</v>
      </c>
      <c r="D110" s="167">
        <v>0.77251557172034591</v>
      </c>
      <c r="E110" s="167">
        <v>0.73759847668591516</v>
      </c>
      <c r="F110" s="167">
        <v>0.72439741369849631</v>
      </c>
      <c r="G110" s="167">
        <v>0.84733614645388455</v>
      </c>
      <c r="H110" s="159"/>
    </row>
    <row r="111" spans="1:8" ht="23" x14ac:dyDescent="0.25">
      <c r="B111" s="9" t="s">
        <v>67</v>
      </c>
      <c r="C111" s="13">
        <v>38.599363644034732</v>
      </c>
      <c r="D111" s="13">
        <v>43.629340487285567</v>
      </c>
      <c r="E111" s="13">
        <v>45.027855676914804</v>
      </c>
      <c r="F111" s="13">
        <v>47.098808355423685</v>
      </c>
      <c r="G111" s="13">
        <v>37.756409892016002</v>
      </c>
      <c r="H111" s="159"/>
    </row>
    <row r="112" spans="1:8" ht="23.5" thickBot="1" x14ac:dyDescent="0.3">
      <c r="B112" s="58" t="s">
        <v>1</v>
      </c>
      <c r="C112" s="269">
        <v>6.4743404354198411E-2</v>
      </c>
      <c r="D112" s="269">
        <v>7.3518042850372611E-2</v>
      </c>
      <c r="E112" s="269">
        <v>8.9864189496686439E-2</v>
      </c>
      <c r="F112" s="269">
        <v>0.14159923097735813</v>
      </c>
      <c r="G112" s="269">
        <v>0.22858432817865443</v>
      </c>
      <c r="H112" s="159"/>
    </row>
    <row r="114" spans="2:2" ht="23" x14ac:dyDescent="0.25">
      <c r="B114" s="9" t="s">
        <v>164</v>
      </c>
    </row>
    <row r="115" spans="2:2" ht="23" x14ac:dyDescent="0.25">
      <c r="B115" s="9" t="s">
        <v>321</v>
      </c>
    </row>
    <row r="116" spans="2:2" ht="23" x14ac:dyDescent="0.25">
      <c r="B116" s="9" t="s">
        <v>322</v>
      </c>
    </row>
    <row r="117" spans="2:2" ht="19" x14ac:dyDescent="0.25">
      <c r="B117" s="1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68" max="9"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DB009-5795-4FB9-BA1B-2EB4B14E6F1E}">
  <sheetPr>
    <pageSetUpPr autoPageBreaks="0"/>
  </sheetPr>
  <dimension ref="A1:G107"/>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7" ht="25" customHeight="1" x14ac:dyDescent="0.5">
      <c r="A1" s="2"/>
    </row>
    <row r="2" spans="1:7" ht="75" customHeight="1" x14ac:dyDescent="0.5">
      <c r="A2" s="2"/>
      <c r="B2" s="2"/>
      <c r="C2" s="2"/>
      <c r="D2" s="2"/>
      <c r="E2" s="2"/>
      <c r="F2" s="2"/>
      <c r="G2" s="2"/>
    </row>
    <row r="3" spans="1:7" ht="29" x14ac:dyDescent="0.5">
      <c r="A3" s="2"/>
      <c r="B3" s="4" t="s">
        <v>298</v>
      </c>
      <c r="C3" s="5"/>
      <c r="D3" s="5"/>
      <c r="E3" s="5"/>
      <c r="F3" s="5"/>
      <c r="G3" s="5"/>
    </row>
    <row r="4" spans="1:7" ht="21" customHeight="1" x14ac:dyDescent="0.5">
      <c r="A4" s="2"/>
      <c r="B4" s="22" t="s">
        <v>169</v>
      </c>
      <c r="C4" s="5"/>
      <c r="D4" s="5"/>
      <c r="E4" s="5"/>
      <c r="F4" s="5"/>
      <c r="G4" s="5"/>
    </row>
    <row r="5" spans="1:7" ht="21" customHeight="1" thickBot="1" x14ac:dyDescent="0.55000000000000004">
      <c r="A5" s="2"/>
      <c r="B5" s="36"/>
      <c r="C5" s="7"/>
      <c r="D5" s="7"/>
      <c r="E5" s="8" t="s">
        <v>2</v>
      </c>
      <c r="F5" s="8"/>
      <c r="G5" s="5"/>
    </row>
    <row r="6" spans="1:7" ht="21" customHeight="1" thickBot="1" x14ac:dyDescent="0.55000000000000004">
      <c r="A6" s="2"/>
      <c r="B6" s="5"/>
      <c r="C6" s="10" t="s">
        <v>95</v>
      </c>
      <c r="D6" s="10" t="s">
        <v>96</v>
      </c>
      <c r="E6" s="10" t="s">
        <v>3</v>
      </c>
      <c r="F6" s="10" t="s">
        <v>0</v>
      </c>
      <c r="G6" s="254"/>
    </row>
    <row r="7" spans="1:7" ht="21" customHeight="1" x14ac:dyDescent="0.5">
      <c r="A7" s="2"/>
      <c r="B7" s="39" t="s">
        <v>141</v>
      </c>
      <c r="C7" s="9"/>
      <c r="D7" s="9"/>
      <c r="E7" s="9"/>
      <c r="F7" s="9"/>
      <c r="G7" s="5"/>
    </row>
    <row r="8" spans="1:7" ht="21" customHeight="1" x14ac:dyDescent="0.5">
      <c r="A8" s="2"/>
      <c r="B8" s="12" t="s">
        <v>103</v>
      </c>
      <c r="C8" s="45">
        <v>1211.8869721000001</v>
      </c>
      <c r="D8" s="45">
        <v>884.77469680000002</v>
      </c>
      <c r="E8" s="45">
        <v>327.11227530000008</v>
      </c>
      <c r="F8" s="54">
        <v>36.971251153890378</v>
      </c>
      <c r="G8" s="5"/>
    </row>
    <row r="9" spans="1:7" ht="21" customHeight="1" x14ac:dyDescent="0.5">
      <c r="A9" s="2"/>
      <c r="B9" s="12" t="s">
        <v>143</v>
      </c>
      <c r="C9" s="45">
        <v>628.77665720000005</v>
      </c>
      <c r="D9" s="45">
        <v>653.1745866</v>
      </c>
      <c r="E9" s="45">
        <v>-24.397929399999953</v>
      </c>
      <c r="F9" s="54">
        <v>-3.7352845472754272</v>
      </c>
      <c r="G9" s="5"/>
    </row>
    <row r="10" spans="1:7" ht="21" customHeight="1" x14ac:dyDescent="0.5">
      <c r="A10" s="2"/>
      <c r="B10" s="12" t="s">
        <v>144</v>
      </c>
      <c r="C10" s="45">
        <v>546.49317819999999</v>
      </c>
      <c r="D10" s="45">
        <v>496.1217049</v>
      </c>
      <c r="E10" s="45">
        <v>50.371473299999991</v>
      </c>
      <c r="F10" s="54">
        <v>10.153047690214045</v>
      </c>
      <c r="G10" s="5"/>
    </row>
    <row r="11" spans="1:7" ht="21" customHeight="1" x14ac:dyDescent="0.5">
      <c r="A11" s="2"/>
      <c r="B11" s="12" t="s">
        <v>145</v>
      </c>
      <c r="C11" s="45">
        <v>-3.3597189999999983</v>
      </c>
      <c r="D11" s="45">
        <v>30.545831199999995</v>
      </c>
      <c r="E11" s="45">
        <v>-33.905550199999993</v>
      </c>
      <c r="F11" s="54" t="s">
        <v>152</v>
      </c>
      <c r="G11" s="5"/>
    </row>
    <row r="12" spans="1:7" ht="21" customHeight="1" x14ac:dyDescent="0.5">
      <c r="A12" s="2"/>
      <c r="B12" s="26" t="s">
        <v>104</v>
      </c>
      <c r="C12" s="27">
        <v>2383.7970885</v>
      </c>
      <c r="D12" s="27">
        <v>2064.6168195</v>
      </c>
      <c r="E12" s="27">
        <v>319.18026899999995</v>
      </c>
      <c r="F12" s="176">
        <v>15.459540287834024</v>
      </c>
      <c r="G12" s="5"/>
    </row>
    <row r="13" spans="1:7" ht="21" customHeight="1" x14ac:dyDescent="0.5">
      <c r="A13" s="2"/>
      <c r="B13" s="12" t="s">
        <v>146</v>
      </c>
      <c r="C13" s="45">
        <v>-934.68959729999995</v>
      </c>
      <c r="D13" s="45">
        <v>-887.50475449999999</v>
      </c>
      <c r="E13" s="45">
        <v>-47.184842799999956</v>
      </c>
      <c r="F13" s="54">
        <v>5.3165735237759737</v>
      </c>
      <c r="G13" s="5"/>
    </row>
    <row r="14" spans="1:7" ht="21" customHeight="1" x14ac:dyDescent="0.5">
      <c r="A14" s="2"/>
      <c r="B14" s="12" t="s">
        <v>147</v>
      </c>
      <c r="C14" s="45">
        <v>-10.3699051</v>
      </c>
      <c r="D14" s="45">
        <v>-8.2127248000000002</v>
      </c>
      <c r="E14" s="45">
        <v>-2.1571803000000003</v>
      </c>
      <c r="F14" s="54">
        <v>26.266316630991948</v>
      </c>
      <c r="G14" s="5"/>
    </row>
    <row r="15" spans="1:7" ht="21" customHeight="1" x14ac:dyDescent="0.5">
      <c r="A15" s="2"/>
      <c r="B15" s="26" t="s">
        <v>105</v>
      </c>
      <c r="C15" s="27">
        <v>1438.7375861</v>
      </c>
      <c r="D15" s="27">
        <v>1168.8993402000001</v>
      </c>
      <c r="E15" s="27">
        <v>269.83824589999995</v>
      </c>
      <c r="F15" s="176">
        <v>23.084814630302581</v>
      </c>
      <c r="G15" s="5"/>
    </row>
    <row r="16" spans="1:7" ht="21" customHeight="1" x14ac:dyDescent="0.5">
      <c r="A16" s="2"/>
      <c r="B16" s="12" t="s">
        <v>148</v>
      </c>
      <c r="C16" s="45">
        <v>-206.2640681</v>
      </c>
      <c r="D16" s="45">
        <v>-15.730175300000001</v>
      </c>
      <c r="E16" s="45">
        <v>-190.53389279999999</v>
      </c>
      <c r="F16" s="54" t="s">
        <v>152</v>
      </c>
      <c r="G16" s="5"/>
    </row>
    <row r="17" spans="1:7" ht="21" customHeight="1" x14ac:dyDescent="0.5">
      <c r="A17" s="2"/>
      <c r="B17" s="12" t="s">
        <v>70</v>
      </c>
      <c r="C17" s="45">
        <v>-4.3349834999999999</v>
      </c>
      <c r="D17" s="45">
        <v>0.27460699999999999</v>
      </c>
      <c r="E17" s="45">
        <v>-4.6095904999999995</v>
      </c>
      <c r="F17" s="54" t="s">
        <v>152</v>
      </c>
      <c r="G17" s="5"/>
    </row>
    <row r="18" spans="1:7" ht="21" customHeight="1" x14ac:dyDescent="0.5">
      <c r="A18" s="2"/>
      <c r="B18" s="26" t="s">
        <v>106</v>
      </c>
      <c r="C18" s="27">
        <v>1228.1385345000001</v>
      </c>
      <c r="D18" s="27">
        <v>1153.4437719</v>
      </c>
      <c r="E18" s="27">
        <v>74.694762600000104</v>
      </c>
      <c r="F18" s="176">
        <v>6.4758044058757909</v>
      </c>
      <c r="G18" s="5"/>
    </row>
    <row r="19" spans="1:7" ht="21" customHeight="1" x14ac:dyDescent="0.5">
      <c r="A19" s="2"/>
      <c r="B19" s="12" t="s">
        <v>149</v>
      </c>
      <c r="C19" s="45">
        <v>-300.81426750000003</v>
      </c>
      <c r="D19" s="45">
        <v>-349.12242629999997</v>
      </c>
      <c r="E19" s="45">
        <v>48.308158799999944</v>
      </c>
      <c r="F19" s="54">
        <v>-13.837025398789155</v>
      </c>
      <c r="G19" s="5"/>
    </row>
    <row r="20" spans="1:7" ht="21" customHeight="1" x14ac:dyDescent="0.5">
      <c r="A20" s="2"/>
      <c r="B20" s="26" t="s">
        <v>150</v>
      </c>
      <c r="C20" s="27">
        <v>927.32426699999996</v>
      </c>
      <c r="D20" s="27">
        <v>804.32134559999997</v>
      </c>
      <c r="E20" s="27">
        <v>123.00292139999999</v>
      </c>
      <c r="F20" s="176">
        <v>15.292758556375679</v>
      </c>
      <c r="G20" s="5"/>
    </row>
    <row r="21" spans="1:7" ht="21" customHeight="1" x14ac:dyDescent="0.5">
      <c r="A21" s="2"/>
      <c r="B21" s="12" t="s">
        <v>151</v>
      </c>
      <c r="C21" s="45">
        <v>0</v>
      </c>
      <c r="D21" s="45">
        <v>0</v>
      </c>
      <c r="E21" s="45">
        <v>0</v>
      </c>
      <c r="F21" s="54" t="s">
        <v>152</v>
      </c>
      <c r="G21" s="5"/>
    </row>
    <row r="22" spans="1:7" ht="21" customHeight="1" x14ac:dyDescent="0.5">
      <c r="A22" s="2"/>
      <c r="B22" s="26" t="s">
        <v>153</v>
      </c>
      <c r="C22" s="27">
        <v>927.32426699999996</v>
      </c>
      <c r="D22" s="27">
        <v>804.32134559999997</v>
      </c>
      <c r="E22" s="27">
        <v>123.00292139999999</v>
      </c>
      <c r="F22" s="176">
        <v>15.292758556375679</v>
      </c>
      <c r="G22" s="5"/>
    </row>
    <row r="23" spans="1:7" ht="21" customHeight="1" thickBot="1" x14ac:dyDescent="0.55000000000000004">
      <c r="A23" s="2"/>
      <c r="B23" s="12" t="s">
        <v>154</v>
      </c>
      <c r="C23" s="45">
        <v>-38.502670199999997</v>
      </c>
      <c r="D23" s="45">
        <v>-38.684818399999997</v>
      </c>
      <c r="E23" s="45">
        <v>0.18214820000000032</v>
      </c>
      <c r="F23" s="54">
        <v>-0.47085189367206731</v>
      </c>
      <c r="G23" s="5"/>
    </row>
    <row r="24" spans="1:7" ht="21" customHeight="1" thickBot="1" x14ac:dyDescent="0.55000000000000004">
      <c r="A24" s="2"/>
      <c r="B24" s="28" t="s">
        <v>155</v>
      </c>
      <c r="C24" s="29">
        <v>888.82159679999995</v>
      </c>
      <c r="D24" s="29">
        <v>765.63652720000005</v>
      </c>
      <c r="E24" s="29">
        <v>123.18506959999991</v>
      </c>
      <c r="F24" s="30">
        <v>16.089236239877234</v>
      </c>
      <c r="G24" s="5"/>
    </row>
    <row r="25" spans="1:7" ht="21" customHeight="1" x14ac:dyDescent="0.5">
      <c r="A25" s="2"/>
      <c r="B25" s="12"/>
      <c r="C25" s="45"/>
      <c r="D25" s="45"/>
      <c r="E25" s="45"/>
      <c r="F25" s="54"/>
      <c r="G25" s="5"/>
    </row>
    <row r="26" spans="1:7" ht="18" customHeight="1" x14ac:dyDescent="0.25">
      <c r="C26" s="257"/>
      <c r="D26" s="257"/>
      <c r="E26" s="257"/>
      <c r="F26" s="258"/>
    </row>
    <row r="27" spans="1:7" ht="18" customHeight="1" x14ac:dyDescent="0.25">
      <c r="B27" s="15"/>
      <c r="C27" s="257"/>
      <c r="D27" s="257"/>
      <c r="E27" s="257"/>
      <c r="F27" s="258"/>
    </row>
    <row r="28" spans="1:7" ht="18" customHeight="1" x14ac:dyDescent="0.25"/>
    <row r="29" spans="1:7" ht="18" customHeight="1" thickBot="1" x14ac:dyDescent="0.3">
      <c r="E29" s="8" t="s">
        <v>2</v>
      </c>
      <c r="F29" s="8"/>
    </row>
    <row r="30" spans="1:7" ht="18" customHeight="1" thickBot="1" x14ac:dyDescent="0.3">
      <c r="C30" s="259" t="s">
        <v>171</v>
      </c>
      <c r="D30" s="259" t="s">
        <v>173</v>
      </c>
      <c r="E30" s="10" t="s">
        <v>3</v>
      </c>
      <c r="F30" s="10" t="s">
        <v>0</v>
      </c>
    </row>
    <row r="31" spans="1:7" ht="23" x14ac:dyDescent="0.25">
      <c r="B31" s="39" t="s">
        <v>87</v>
      </c>
    </row>
    <row r="32" spans="1:7" ht="23" x14ac:dyDescent="0.25">
      <c r="B32" s="9" t="s">
        <v>314</v>
      </c>
      <c r="C32" s="13">
        <v>157462.14812699999</v>
      </c>
      <c r="D32" s="13">
        <v>133580.6095397</v>
      </c>
      <c r="E32" s="13">
        <v>23881.53858729999</v>
      </c>
      <c r="F32" s="14">
        <v>17.87799791421256</v>
      </c>
    </row>
    <row r="33" spans="2:7" ht="23" x14ac:dyDescent="0.25">
      <c r="B33" s="9" t="s">
        <v>6</v>
      </c>
      <c r="C33" s="13">
        <v>146384.39910330001</v>
      </c>
      <c r="D33" s="13">
        <v>146692.36865029999</v>
      </c>
      <c r="E33" s="13">
        <v>-307.96954699998605</v>
      </c>
      <c r="F33" s="14">
        <v>-0.20994244610921431</v>
      </c>
    </row>
    <row r="34" spans="2:7" ht="23" x14ac:dyDescent="0.25">
      <c r="B34" s="9" t="s">
        <v>315</v>
      </c>
      <c r="C34" s="13">
        <v>133203.93971070001</v>
      </c>
      <c r="D34" s="13">
        <v>128879.4906719</v>
      </c>
      <c r="E34" s="13">
        <v>4324.4490388000122</v>
      </c>
      <c r="F34" s="14">
        <v>3.3554206462602707</v>
      </c>
      <c r="G34" s="205"/>
    </row>
    <row r="35" spans="2:7" ht="24" customHeight="1" thickBot="1" x14ac:dyDescent="0.3">
      <c r="B35" s="56" t="s">
        <v>316</v>
      </c>
      <c r="C35" s="260">
        <v>13180.4593926</v>
      </c>
      <c r="D35" s="260">
        <v>17812.8779784</v>
      </c>
      <c r="E35" s="260">
        <v>-4632.4185858000001</v>
      </c>
      <c r="F35" s="261">
        <v>-26.006008638341868</v>
      </c>
      <c r="G35" s="205"/>
    </row>
    <row r="36" spans="2:7" ht="23" x14ac:dyDescent="0.45">
      <c r="B36" s="57"/>
      <c r="C36" s="262"/>
      <c r="D36" s="262"/>
      <c r="E36" s="262"/>
      <c r="F36" s="181"/>
      <c r="G36" s="205"/>
    </row>
    <row r="37" spans="2:7" ht="19" x14ac:dyDescent="0.45">
      <c r="B37" s="15" t="s">
        <v>164</v>
      </c>
      <c r="C37" s="262"/>
      <c r="D37" s="262"/>
      <c r="E37" s="262"/>
      <c r="F37" s="181"/>
      <c r="G37" s="205"/>
    </row>
    <row r="38" spans="2:7" ht="19" x14ac:dyDescent="0.45">
      <c r="B38" s="15" t="s">
        <v>321</v>
      </c>
      <c r="C38" s="262"/>
      <c r="D38" s="262"/>
      <c r="E38" s="262"/>
      <c r="F38" s="181"/>
      <c r="G38" s="205"/>
    </row>
    <row r="39" spans="2:7" ht="19" x14ac:dyDescent="0.45">
      <c r="B39" s="15" t="s">
        <v>322</v>
      </c>
      <c r="C39" s="262"/>
      <c r="D39" s="262"/>
      <c r="E39" s="262"/>
      <c r="F39" s="181"/>
      <c r="G39" s="205"/>
    </row>
    <row r="41" spans="2:7" x14ac:dyDescent="0.25">
      <c r="C41" s="37"/>
      <c r="D41" s="37"/>
    </row>
    <row r="42" spans="2:7" x14ac:dyDescent="0.25">
      <c r="C42" s="37"/>
      <c r="D42" s="37"/>
    </row>
    <row r="43" spans="2:7" x14ac:dyDescent="0.25">
      <c r="C43" s="37"/>
      <c r="D43" s="37"/>
    </row>
    <row r="44" spans="2:7" x14ac:dyDescent="0.25">
      <c r="C44" s="37"/>
      <c r="D44" s="37"/>
    </row>
    <row r="45" spans="2:7" x14ac:dyDescent="0.25">
      <c r="C45" s="37"/>
      <c r="D45" s="37"/>
    </row>
    <row r="46" spans="2:7" x14ac:dyDescent="0.25">
      <c r="C46" s="37"/>
      <c r="D46" s="37"/>
    </row>
    <row r="47" spans="2:7" x14ac:dyDescent="0.25">
      <c r="C47" s="37"/>
      <c r="D47" s="37"/>
    </row>
    <row r="48" spans="2:7" x14ac:dyDescent="0.25">
      <c r="C48" s="37"/>
      <c r="D48" s="37"/>
    </row>
    <row r="49" spans="3:4" x14ac:dyDescent="0.25">
      <c r="C49" s="37"/>
      <c r="D49" s="37"/>
    </row>
    <row r="50" spans="3:4" x14ac:dyDescent="0.25">
      <c r="C50" s="37"/>
      <c r="D50" s="37"/>
    </row>
    <row r="51" spans="3:4" x14ac:dyDescent="0.25">
      <c r="C51" s="37"/>
      <c r="D51" s="37"/>
    </row>
    <row r="52" spans="3:4" x14ac:dyDescent="0.25">
      <c r="C52" s="37"/>
      <c r="D52" s="37"/>
    </row>
    <row r="53" spans="3:4" x14ac:dyDescent="0.25">
      <c r="C53" s="37"/>
      <c r="D53" s="37"/>
    </row>
    <row r="54" spans="3:4" x14ac:dyDescent="0.25">
      <c r="C54" s="37"/>
      <c r="D54" s="37"/>
    </row>
    <row r="55" spans="3:4" x14ac:dyDescent="0.25">
      <c r="C55" s="37"/>
      <c r="D55" s="37"/>
    </row>
    <row r="56" spans="3:4" x14ac:dyDescent="0.25">
      <c r="C56" s="37"/>
      <c r="D56" s="37"/>
    </row>
    <row r="57" spans="3:4" x14ac:dyDescent="0.25">
      <c r="C57" s="37"/>
      <c r="D57" s="37"/>
    </row>
    <row r="58" spans="3:4" x14ac:dyDescent="0.25">
      <c r="C58" s="37"/>
      <c r="D58" s="37"/>
    </row>
    <row r="69" spans="1:7" ht="25" customHeight="1" x14ac:dyDescent="0.25"/>
    <row r="70" spans="1:7" ht="75" customHeight="1" x14ac:dyDescent="0.25"/>
    <row r="71" spans="1:7" ht="29" x14ac:dyDescent="0.5">
      <c r="A71" s="2"/>
      <c r="B71" s="4" t="s">
        <v>298</v>
      </c>
      <c r="C71" s="5"/>
      <c r="D71" s="5"/>
      <c r="E71" s="5"/>
      <c r="F71" s="5"/>
      <c r="G71" s="5"/>
    </row>
    <row r="72" spans="1:7" ht="21" customHeight="1" x14ac:dyDescent="0.5">
      <c r="A72" s="2"/>
      <c r="B72" s="22" t="s">
        <v>169</v>
      </c>
      <c r="C72" s="5"/>
      <c r="D72" s="5"/>
      <c r="E72" s="5"/>
      <c r="F72" s="5"/>
      <c r="G72" s="5"/>
    </row>
    <row r="73" spans="1:7" ht="21" customHeight="1" x14ac:dyDescent="0.5">
      <c r="A73" s="2"/>
      <c r="B73" s="5"/>
      <c r="C73" s="5"/>
      <c r="D73" s="5"/>
      <c r="E73" s="5"/>
      <c r="F73" s="5"/>
      <c r="G73" s="5"/>
    </row>
    <row r="74" spans="1:7" ht="21" customHeight="1" thickBot="1" x14ac:dyDescent="0.55000000000000004">
      <c r="A74" s="2"/>
      <c r="B74" s="9"/>
      <c r="C74" s="10" t="s">
        <v>96</v>
      </c>
      <c r="D74" s="10" t="s">
        <v>166</v>
      </c>
      <c r="E74" s="10" t="s">
        <v>167</v>
      </c>
      <c r="F74" s="10" t="s">
        <v>168</v>
      </c>
      <c r="G74" s="10" t="s">
        <v>95</v>
      </c>
    </row>
    <row r="75" spans="1:7" ht="21" customHeight="1" x14ac:dyDescent="0.5">
      <c r="A75" s="2"/>
      <c r="B75" s="39" t="s">
        <v>141</v>
      </c>
      <c r="C75" s="268"/>
      <c r="D75" s="268"/>
      <c r="E75" s="268"/>
      <c r="F75" s="268"/>
      <c r="G75" s="268"/>
    </row>
    <row r="76" spans="1:7" ht="21" customHeight="1" x14ac:dyDescent="0.5">
      <c r="A76" s="2"/>
      <c r="B76" s="12" t="s">
        <v>103</v>
      </c>
      <c r="C76" s="45">
        <v>884.77469680000002</v>
      </c>
      <c r="D76" s="45">
        <v>975.19836309999994</v>
      </c>
      <c r="E76" s="45">
        <v>945.89043760000004</v>
      </c>
      <c r="F76" s="45">
        <v>1048.7325575999998</v>
      </c>
      <c r="G76" s="45">
        <v>1211.8869721000001</v>
      </c>
    </row>
    <row r="77" spans="1:7" ht="21" customHeight="1" x14ac:dyDescent="0.5">
      <c r="A77" s="2"/>
      <c r="B77" s="12" t="s">
        <v>143</v>
      </c>
      <c r="C77" s="45">
        <v>653.1745866</v>
      </c>
      <c r="D77" s="45">
        <v>600.05989009999996</v>
      </c>
      <c r="E77" s="45">
        <v>594.41534090000005</v>
      </c>
      <c r="F77" s="45">
        <v>698.88221149999981</v>
      </c>
      <c r="G77" s="45">
        <v>628.77665720000005</v>
      </c>
    </row>
    <row r="78" spans="1:7" ht="21" customHeight="1" x14ac:dyDescent="0.5">
      <c r="A78" s="2"/>
      <c r="B78" s="12" t="s">
        <v>144</v>
      </c>
      <c r="C78" s="45">
        <v>496.1217049</v>
      </c>
      <c r="D78" s="45">
        <v>233.72441129999999</v>
      </c>
      <c r="E78" s="45">
        <v>349.75079190000008</v>
      </c>
      <c r="F78" s="45">
        <v>208.48477539999999</v>
      </c>
      <c r="G78" s="45">
        <v>546.49317819999999</v>
      </c>
    </row>
    <row r="79" spans="1:7" ht="21" customHeight="1" x14ac:dyDescent="0.5">
      <c r="A79" s="2"/>
      <c r="B79" s="12" t="s">
        <v>145</v>
      </c>
      <c r="C79" s="45">
        <v>30.545831199999995</v>
      </c>
      <c r="D79" s="45">
        <v>227.6436392</v>
      </c>
      <c r="E79" s="45">
        <v>49.734602099999961</v>
      </c>
      <c r="F79" s="45">
        <v>50.149520900000027</v>
      </c>
      <c r="G79" s="45">
        <v>-3.3597189999999983</v>
      </c>
    </row>
    <row r="80" spans="1:7" ht="21" customHeight="1" x14ac:dyDescent="0.5">
      <c r="A80" s="2"/>
      <c r="B80" s="26" t="s">
        <v>104</v>
      </c>
      <c r="C80" s="27">
        <v>2064.6168195</v>
      </c>
      <c r="D80" s="27">
        <v>2036.6263036999999</v>
      </c>
      <c r="E80" s="27">
        <v>1939.7911725000004</v>
      </c>
      <c r="F80" s="27">
        <v>2006.2490653999994</v>
      </c>
      <c r="G80" s="27">
        <v>2383.7970885</v>
      </c>
    </row>
    <row r="81" spans="1:7" ht="21" customHeight="1" x14ac:dyDescent="0.5">
      <c r="A81" s="2"/>
      <c r="B81" s="12" t="s">
        <v>146</v>
      </c>
      <c r="C81" s="45">
        <v>-887.50475449999999</v>
      </c>
      <c r="D81" s="45">
        <v>-918.51652830000012</v>
      </c>
      <c r="E81" s="45">
        <v>-934.46905919999995</v>
      </c>
      <c r="F81" s="45">
        <v>-973.93432529999973</v>
      </c>
      <c r="G81" s="45">
        <v>-934.68959729999995</v>
      </c>
    </row>
    <row r="82" spans="1:7" ht="21" customHeight="1" x14ac:dyDescent="0.5">
      <c r="A82" s="2"/>
      <c r="B82" s="12" t="s">
        <v>147</v>
      </c>
      <c r="C82" s="45">
        <v>-8.2127248000000002</v>
      </c>
      <c r="D82" s="45">
        <v>0.28833809999999982</v>
      </c>
      <c r="E82" s="45">
        <v>-33.989428400000001</v>
      </c>
      <c r="F82" s="45">
        <v>13.2778749</v>
      </c>
      <c r="G82" s="45">
        <v>-10.3699051</v>
      </c>
    </row>
    <row r="83" spans="1:7" ht="21" customHeight="1" x14ac:dyDescent="0.5">
      <c r="A83" s="2"/>
      <c r="B83" s="26" t="s">
        <v>105</v>
      </c>
      <c r="C83" s="27">
        <v>1168.8993402000001</v>
      </c>
      <c r="D83" s="27">
        <v>1118.3981134999999</v>
      </c>
      <c r="E83" s="27">
        <v>971.33268490000046</v>
      </c>
      <c r="F83" s="27">
        <v>1045.5926149999987</v>
      </c>
      <c r="G83" s="27">
        <v>1438.7375861</v>
      </c>
    </row>
    <row r="84" spans="1:7" ht="21" customHeight="1" x14ac:dyDescent="0.5">
      <c r="A84" s="2"/>
      <c r="B84" s="12" t="s">
        <v>148</v>
      </c>
      <c r="C84" s="45">
        <v>-15.730175300000001</v>
      </c>
      <c r="D84" s="45">
        <v>-64.287585000000007</v>
      </c>
      <c r="E84" s="45">
        <v>-75.385260299999985</v>
      </c>
      <c r="F84" s="45">
        <v>-120.63769460000003</v>
      </c>
      <c r="G84" s="45">
        <v>-206.2640681</v>
      </c>
    </row>
    <row r="85" spans="1:7" ht="21" customHeight="1" x14ac:dyDescent="0.5">
      <c r="A85" s="2"/>
      <c r="B85" s="12" t="s">
        <v>70</v>
      </c>
      <c r="C85" s="45">
        <v>0.27460699999999999</v>
      </c>
      <c r="D85" s="45">
        <v>-10.9313193</v>
      </c>
      <c r="E85" s="45">
        <v>-12.3518119</v>
      </c>
      <c r="F85" s="45">
        <v>-13.624935699999998</v>
      </c>
      <c r="G85" s="45">
        <v>-4.3349834999999999</v>
      </c>
    </row>
    <row r="86" spans="1:7" ht="21" customHeight="1" x14ac:dyDescent="0.5">
      <c r="A86" s="2"/>
      <c r="B86" s="26" t="s">
        <v>106</v>
      </c>
      <c r="C86" s="27">
        <v>1153.4437719</v>
      </c>
      <c r="D86" s="27">
        <v>1043.1792091999998</v>
      </c>
      <c r="E86" s="27">
        <v>883.59561269999995</v>
      </c>
      <c r="F86" s="27">
        <v>911.3299847000003</v>
      </c>
      <c r="G86" s="27">
        <v>1228.1385345000001</v>
      </c>
    </row>
    <row r="87" spans="1:7" ht="21" customHeight="1" x14ac:dyDescent="0.5">
      <c r="A87" s="2"/>
      <c r="B87" s="12" t="s">
        <v>149</v>
      </c>
      <c r="C87" s="45">
        <v>-349.12242629999997</v>
      </c>
      <c r="D87" s="45">
        <v>-301.37087969999999</v>
      </c>
      <c r="E87" s="45">
        <v>-235.18324390000009</v>
      </c>
      <c r="F87" s="45">
        <v>-242.4602476</v>
      </c>
      <c r="G87" s="45">
        <v>-300.81426750000003</v>
      </c>
    </row>
    <row r="88" spans="1:7" ht="21" customHeight="1" x14ac:dyDescent="0.5">
      <c r="A88" s="2"/>
      <c r="B88" s="26" t="s">
        <v>150</v>
      </c>
      <c r="C88" s="27">
        <v>804.32134559999997</v>
      </c>
      <c r="D88" s="27">
        <v>741.80832950000001</v>
      </c>
      <c r="E88" s="27">
        <v>648.41236879999997</v>
      </c>
      <c r="F88" s="27">
        <v>668.86973709999984</v>
      </c>
      <c r="G88" s="27">
        <v>927.32426699999996</v>
      </c>
    </row>
    <row r="89" spans="1:7" ht="21" customHeight="1" x14ac:dyDescent="0.5">
      <c r="A89" s="2"/>
      <c r="B89" s="12" t="s">
        <v>151</v>
      </c>
      <c r="C89" s="45">
        <v>0</v>
      </c>
      <c r="D89" s="45">
        <v>0</v>
      </c>
      <c r="E89" s="45">
        <v>0</v>
      </c>
      <c r="F89" s="45">
        <v>0</v>
      </c>
      <c r="G89" s="45">
        <v>0</v>
      </c>
    </row>
    <row r="90" spans="1:7" ht="21" customHeight="1" x14ac:dyDescent="0.5">
      <c r="A90" s="2"/>
      <c r="B90" s="26" t="s">
        <v>153</v>
      </c>
      <c r="C90" s="27">
        <v>804.32134559999997</v>
      </c>
      <c r="D90" s="27">
        <v>741.80832950000001</v>
      </c>
      <c r="E90" s="27">
        <v>648.41236879999997</v>
      </c>
      <c r="F90" s="27">
        <v>668.86973709999984</v>
      </c>
      <c r="G90" s="27">
        <v>927.32426699999996</v>
      </c>
    </row>
    <row r="91" spans="1:7" ht="21" customHeight="1" thickBot="1" x14ac:dyDescent="0.55000000000000004">
      <c r="A91" s="2"/>
      <c r="B91" s="12" t="s">
        <v>154</v>
      </c>
      <c r="C91" s="45">
        <v>-38.684818399999997</v>
      </c>
      <c r="D91" s="45">
        <v>-30.900493800000007</v>
      </c>
      <c r="E91" s="45">
        <v>-28.953392499999993</v>
      </c>
      <c r="F91" s="45">
        <v>-32.311905400000015</v>
      </c>
      <c r="G91" s="45">
        <v>-38.502670199999997</v>
      </c>
    </row>
    <row r="92" spans="1:7" ht="21" customHeight="1" thickBot="1" x14ac:dyDescent="0.55000000000000004">
      <c r="A92" s="2"/>
      <c r="B92" s="28" t="s">
        <v>155</v>
      </c>
      <c r="C92" s="29">
        <v>765.63652720000005</v>
      </c>
      <c r="D92" s="29">
        <v>710.90783569999985</v>
      </c>
      <c r="E92" s="29">
        <v>619.45897630000013</v>
      </c>
      <c r="F92" s="29">
        <v>636.55783169999995</v>
      </c>
      <c r="G92" s="29">
        <v>888.82159679999995</v>
      </c>
    </row>
    <row r="93" spans="1:7" ht="21" customHeight="1" x14ac:dyDescent="0.5">
      <c r="A93" s="2"/>
      <c r="B93" s="12"/>
      <c r="C93" s="45"/>
      <c r="D93" s="45"/>
      <c r="E93" s="45"/>
      <c r="F93" s="45"/>
      <c r="G93" s="45"/>
    </row>
    <row r="94" spans="1:7" ht="21" customHeight="1" x14ac:dyDescent="0.5">
      <c r="A94" s="2"/>
      <c r="B94" s="50"/>
      <c r="C94" s="255"/>
      <c r="D94" s="255"/>
      <c r="E94" s="255"/>
      <c r="F94" s="255"/>
      <c r="G94" s="255"/>
    </row>
    <row r="95" spans="1:7" ht="21" customHeight="1" x14ac:dyDescent="0.5">
      <c r="A95" s="2"/>
      <c r="B95" s="15"/>
      <c r="C95" s="255"/>
      <c r="D95" s="255"/>
      <c r="E95" s="255"/>
      <c r="F95" s="255"/>
      <c r="G95" s="255"/>
    </row>
    <row r="96" spans="1:7" ht="21" customHeight="1" x14ac:dyDescent="0.5">
      <c r="A96" s="2"/>
      <c r="B96" s="50"/>
      <c r="C96" s="255"/>
      <c r="D96" s="255"/>
      <c r="E96" s="255"/>
      <c r="F96" s="255"/>
      <c r="G96" s="255"/>
    </row>
    <row r="97" spans="1:7" ht="21" customHeight="1" x14ac:dyDescent="0.5">
      <c r="A97" s="2"/>
      <c r="B97" s="50"/>
      <c r="C97" s="255"/>
      <c r="D97" s="255"/>
      <c r="E97" s="255"/>
      <c r="F97" s="255"/>
      <c r="G97" s="255"/>
    </row>
    <row r="98" spans="1:7" ht="23.5" thickBot="1" x14ac:dyDescent="0.3">
      <c r="C98" s="259" t="s">
        <v>173</v>
      </c>
      <c r="D98" s="259" t="s">
        <v>241</v>
      </c>
      <c r="E98" s="259" t="s">
        <v>242</v>
      </c>
      <c r="F98" s="259" t="s">
        <v>172</v>
      </c>
      <c r="G98" s="259" t="s">
        <v>171</v>
      </c>
    </row>
    <row r="99" spans="1:7" ht="23" x14ac:dyDescent="0.25">
      <c r="B99" s="39" t="s">
        <v>87</v>
      </c>
    </row>
    <row r="100" spans="1:7" ht="23" x14ac:dyDescent="0.25">
      <c r="B100" s="9" t="s">
        <v>314</v>
      </c>
      <c r="C100" s="45">
        <v>133580.6095397</v>
      </c>
      <c r="D100" s="45">
        <v>131424.44042679999</v>
      </c>
      <c r="E100" s="45">
        <v>137906.61416600001</v>
      </c>
      <c r="F100" s="45">
        <v>148007.59763909999</v>
      </c>
      <c r="G100" s="45">
        <v>157462.14812699999</v>
      </c>
    </row>
    <row r="101" spans="1:7" ht="23" x14ac:dyDescent="0.25">
      <c r="B101" s="9" t="s">
        <v>6</v>
      </c>
      <c r="C101" s="13">
        <v>146692.36865029999</v>
      </c>
      <c r="D101" s="13">
        <v>141106.96734580002</v>
      </c>
      <c r="E101" s="13">
        <v>147939.4172458</v>
      </c>
      <c r="F101" s="13">
        <v>152592.65483140002</v>
      </c>
      <c r="G101" s="13">
        <v>146384.39910330001</v>
      </c>
    </row>
    <row r="102" spans="1:7" ht="23" x14ac:dyDescent="0.25">
      <c r="B102" s="9" t="s">
        <v>315</v>
      </c>
      <c r="C102" s="13">
        <v>128879.4906719</v>
      </c>
      <c r="D102" s="13">
        <v>124497.61246400001</v>
      </c>
      <c r="E102" s="13">
        <v>132653.3151182</v>
      </c>
      <c r="F102" s="13">
        <v>139404.62954240001</v>
      </c>
      <c r="G102" s="13">
        <v>133203.93971070001</v>
      </c>
    </row>
    <row r="103" spans="1:7" ht="23.5" thickBot="1" x14ac:dyDescent="0.3">
      <c r="B103" s="56" t="s">
        <v>316</v>
      </c>
      <c r="C103" s="260">
        <v>17812.8779784</v>
      </c>
      <c r="D103" s="260">
        <v>16609.354881800002</v>
      </c>
      <c r="E103" s="260">
        <v>15286.102127599999</v>
      </c>
      <c r="F103" s="260">
        <v>13188.025288999999</v>
      </c>
      <c r="G103" s="260">
        <v>13180.4593926</v>
      </c>
    </row>
    <row r="104" spans="1:7" x14ac:dyDescent="0.25">
      <c r="F104" s="37"/>
    </row>
    <row r="105" spans="1:7" ht="19" x14ac:dyDescent="0.25">
      <c r="B105" s="15" t="s">
        <v>164</v>
      </c>
    </row>
    <row r="106" spans="1:7" ht="19" x14ac:dyDescent="0.25">
      <c r="B106" s="15" t="s">
        <v>321</v>
      </c>
    </row>
    <row r="107" spans="1:7" ht="19" x14ac:dyDescent="0.25">
      <c r="B107" s="15" t="s">
        <v>322</v>
      </c>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68" max="9"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35097-9941-4691-97A0-84659AF908D9}">
  <sheetPr>
    <pageSetUpPr autoPageBreaks="0"/>
  </sheetPr>
  <dimension ref="A1:G117"/>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7" ht="25" customHeight="1" x14ac:dyDescent="0.5">
      <c r="A1" s="2"/>
    </row>
    <row r="2" spans="1:7" ht="75" customHeight="1" x14ac:dyDescent="0.5">
      <c r="A2" s="2"/>
      <c r="B2" s="2"/>
      <c r="C2" s="2"/>
      <c r="D2" s="2"/>
      <c r="E2" s="2"/>
      <c r="F2" s="2"/>
      <c r="G2" s="2"/>
    </row>
    <row r="3" spans="1:7" ht="29" x14ac:dyDescent="0.5">
      <c r="A3" s="2"/>
      <c r="B3" s="4" t="s">
        <v>299</v>
      </c>
      <c r="C3" s="5"/>
      <c r="D3" s="5"/>
      <c r="E3" s="5"/>
      <c r="F3" s="5"/>
      <c r="G3" s="5"/>
    </row>
    <row r="4" spans="1:7" ht="21" customHeight="1" x14ac:dyDescent="0.5">
      <c r="A4" s="2"/>
      <c r="B4" s="22" t="s">
        <v>142</v>
      </c>
      <c r="C4" s="5"/>
      <c r="D4" s="5"/>
      <c r="E4" s="5"/>
      <c r="F4" s="5"/>
      <c r="G4" s="5"/>
    </row>
    <row r="5" spans="1:7" ht="21" customHeight="1" thickBot="1" x14ac:dyDescent="0.55000000000000004">
      <c r="A5" s="2"/>
      <c r="B5" s="36"/>
      <c r="C5" s="7"/>
      <c r="D5" s="7"/>
      <c r="E5" s="8" t="s">
        <v>2</v>
      </c>
      <c r="F5" s="8"/>
      <c r="G5" s="5"/>
    </row>
    <row r="6" spans="1:7" ht="21" customHeight="1" thickBot="1" x14ac:dyDescent="0.55000000000000004">
      <c r="A6" s="2"/>
      <c r="B6" s="5"/>
      <c r="C6" s="10" t="s">
        <v>95</v>
      </c>
      <c r="D6" s="10" t="s">
        <v>96</v>
      </c>
      <c r="E6" s="10" t="s">
        <v>3</v>
      </c>
      <c r="F6" s="10" t="s">
        <v>0</v>
      </c>
      <c r="G6" s="254"/>
    </row>
    <row r="7" spans="1:7" ht="21" customHeight="1" x14ac:dyDescent="0.5">
      <c r="A7" s="2"/>
      <c r="B7" s="39" t="s">
        <v>141</v>
      </c>
      <c r="C7" s="9"/>
      <c r="D7" s="9"/>
      <c r="E7" s="9"/>
      <c r="F7" s="9"/>
      <c r="G7" s="5"/>
    </row>
    <row r="8" spans="1:7" ht="21" customHeight="1" x14ac:dyDescent="0.5">
      <c r="A8" s="2"/>
      <c r="B8" s="12" t="s">
        <v>103</v>
      </c>
      <c r="C8" s="45">
        <v>314.93036419999999</v>
      </c>
      <c r="D8" s="45">
        <v>345.89510439999998</v>
      </c>
      <c r="E8" s="45">
        <v>-30.964740199999994</v>
      </c>
      <c r="F8" s="54">
        <v>-8.9520608433335198</v>
      </c>
      <c r="G8" s="5"/>
    </row>
    <row r="9" spans="1:7" ht="21" customHeight="1" x14ac:dyDescent="0.5">
      <c r="A9" s="2"/>
      <c r="B9" s="12" t="s">
        <v>143</v>
      </c>
      <c r="C9" s="45">
        <v>456.37844380000001</v>
      </c>
      <c r="D9" s="45">
        <v>403.91680600000001</v>
      </c>
      <c r="E9" s="45">
        <v>52.461637800000005</v>
      </c>
      <c r="F9" s="54">
        <v>12.988228521494104</v>
      </c>
      <c r="G9" s="5"/>
    </row>
    <row r="10" spans="1:7" ht="21" customHeight="1" x14ac:dyDescent="0.5">
      <c r="A10" s="2"/>
      <c r="B10" s="12" t="s">
        <v>144</v>
      </c>
      <c r="C10" s="45">
        <v>120.5304433</v>
      </c>
      <c r="D10" s="45">
        <v>81.999932900000005</v>
      </c>
      <c r="E10" s="45">
        <v>38.530510399999997</v>
      </c>
      <c r="F10" s="54">
        <v>46.988465767390885</v>
      </c>
      <c r="G10" s="5"/>
    </row>
    <row r="11" spans="1:7" ht="21" customHeight="1" x14ac:dyDescent="0.5">
      <c r="A11" s="2"/>
      <c r="B11" s="12" t="s">
        <v>145</v>
      </c>
      <c r="C11" s="45">
        <v>108.0441896</v>
      </c>
      <c r="D11" s="45">
        <v>136.6838003</v>
      </c>
      <c r="E11" s="45">
        <v>-28.639610700000006</v>
      </c>
      <c r="F11" s="54">
        <v>-20.953185847291667</v>
      </c>
      <c r="G11" s="5"/>
    </row>
    <row r="12" spans="1:7" ht="21" customHeight="1" x14ac:dyDescent="0.5">
      <c r="A12" s="2"/>
      <c r="B12" s="26" t="s">
        <v>104</v>
      </c>
      <c r="C12" s="27">
        <v>999.88344089999998</v>
      </c>
      <c r="D12" s="27">
        <v>968.49564359999999</v>
      </c>
      <c r="E12" s="27">
        <v>31.387797299999988</v>
      </c>
      <c r="F12" s="176">
        <v>3.2408816195938943</v>
      </c>
      <c r="G12" s="5"/>
    </row>
    <row r="13" spans="1:7" ht="21" customHeight="1" x14ac:dyDescent="0.5">
      <c r="A13" s="2"/>
      <c r="B13" s="12" t="s">
        <v>146</v>
      </c>
      <c r="C13" s="45">
        <v>-359.70499160000003</v>
      </c>
      <c r="D13" s="45">
        <v>-361.89680759999999</v>
      </c>
      <c r="E13" s="45">
        <v>2.1918159999999602</v>
      </c>
      <c r="F13" s="54">
        <v>-0.60564667992941978</v>
      </c>
      <c r="G13" s="5"/>
    </row>
    <row r="14" spans="1:7" ht="21" customHeight="1" x14ac:dyDescent="0.5">
      <c r="A14" s="2"/>
      <c r="B14" s="12" t="s">
        <v>147</v>
      </c>
      <c r="C14" s="45">
        <v>-6.4970983000000002</v>
      </c>
      <c r="D14" s="45">
        <v>-0.89288210000000001</v>
      </c>
      <c r="E14" s="45">
        <v>-5.6042161999999998</v>
      </c>
      <c r="F14" s="54">
        <v>627.65467019665857</v>
      </c>
      <c r="G14" s="5"/>
    </row>
    <row r="15" spans="1:7" ht="21" customHeight="1" x14ac:dyDescent="0.5">
      <c r="A15" s="2"/>
      <c r="B15" s="26" t="s">
        <v>105</v>
      </c>
      <c r="C15" s="27">
        <v>633.68135099999995</v>
      </c>
      <c r="D15" s="27">
        <v>605.70595389999994</v>
      </c>
      <c r="E15" s="27">
        <v>27.975397100000009</v>
      </c>
      <c r="F15" s="176">
        <v>4.6186432409773959</v>
      </c>
      <c r="G15" s="5"/>
    </row>
    <row r="16" spans="1:7" ht="21" customHeight="1" x14ac:dyDescent="0.5">
      <c r="A16" s="2"/>
      <c r="B16" s="12" t="s">
        <v>148</v>
      </c>
      <c r="C16" s="45">
        <v>-8.1940521000000004</v>
      </c>
      <c r="D16" s="45">
        <v>-6.7940696000000003</v>
      </c>
      <c r="E16" s="45">
        <v>-1.3999825000000001</v>
      </c>
      <c r="F16" s="54">
        <v>20.605948752718106</v>
      </c>
      <c r="G16" s="5"/>
    </row>
    <row r="17" spans="1:7" ht="21" customHeight="1" x14ac:dyDescent="0.5">
      <c r="A17" s="2"/>
      <c r="B17" s="12" t="s">
        <v>70</v>
      </c>
      <c r="C17" s="45">
        <v>-1.0798604000000001</v>
      </c>
      <c r="D17" s="45">
        <v>-6.9816000000000001E-3</v>
      </c>
      <c r="E17" s="45">
        <v>-1.0728788</v>
      </c>
      <c r="F17" s="54" t="s">
        <v>152</v>
      </c>
      <c r="G17" s="5"/>
    </row>
    <row r="18" spans="1:7" ht="21" customHeight="1" x14ac:dyDescent="0.5">
      <c r="A18" s="2"/>
      <c r="B18" s="26" t="s">
        <v>106</v>
      </c>
      <c r="C18" s="27">
        <v>624.40743850000001</v>
      </c>
      <c r="D18" s="27">
        <v>598.90490269999998</v>
      </c>
      <c r="E18" s="27">
        <v>25.502535800000032</v>
      </c>
      <c r="F18" s="176">
        <v>4.2581945288857685</v>
      </c>
      <c r="G18" s="5"/>
    </row>
    <row r="19" spans="1:7" ht="21" customHeight="1" x14ac:dyDescent="0.5">
      <c r="A19" s="2"/>
      <c r="B19" s="12" t="s">
        <v>149</v>
      </c>
      <c r="C19" s="45">
        <v>-118.9935309</v>
      </c>
      <c r="D19" s="45">
        <v>-135.29781460000001</v>
      </c>
      <c r="E19" s="45">
        <v>16.304283700000013</v>
      </c>
      <c r="F19" s="54">
        <v>-12.050663011965614</v>
      </c>
      <c r="G19" s="5"/>
    </row>
    <row r="20" spans="1:7" ht="21" customHeight="1" x14ac:dyDescent="0.5">
      <c r="A20" s="2"/>
      <c r="B20" s="26" t="s">
        <v>150</v>
      </c>
      <c r="C20" s="27">
        <v>505.41390760000002</v>
      </c>
      <c r="D20" s="27">
        <v>463.6070881</v>
      </c>
      <c r="E20" s="27">
        <v>41.806819500000017</v>
      </c>
      <c r="F20" s="176">
        <v>9.0177265561958571</v>
      </c>
      <c r="G20" s="5"/>
    </row>
    <row r="21" spans="1:7" ht="21" customHeight="1" x14ac:dyDescent="0.5">
      <c r="A21" s="2"/>
      <c r="B21" s="12" t="s">
        <v>151</v>
      </c>
      <c r="C21" s="45">
        <v>0</v>
      </c>
      <c r="D21" s="45">
        <v>0</v>
      </c>
      <c r="E21" s="45">
        <v>0</v>
      </c>
      <c r="F21" s="54" t="s">
        <v>152</v>
      </c>
      <c r="G21" s="5"/>
    </row>
    <row r="22" spans="1:7" ht="21" customHeight="1" x14ac:dyDescent="0.5">
      <c r="A22" s="2"/>
      <c r="B22" s="26" t="s">
        <v>153</v>
      </c>
      <c r="C22" s="27">
        <v>505.41390760000002</v>
      </c>
      <c r="D22" s="27">
        <v>463.6070881</v>
      </c>
      <c r="E22" s="27">
        <v>41.806819500000017</v>
      </c>
      <c r="F22" s="176">
        <v>9.0177265561958571</v>
      </c>
      <c r="G22" s="5"/>
    </row>
    <row r="23" spans="1:7" ht="21" customHeight="1" thickBot="1" x14ac:dyDescent="0.55000000000000004">
      <c r="A23" s="2"/>
      <c r="B23" s="12" t="s">
        <v>154</v>
      </c>
      <c r="C23" s="45">
        <v>-12.449256999999999</v>
      </c>
      <c r="D23" s="45">
        <v>-13.4018557</v>
      </c>
      <c r="E23" s="45">
        <v>0.95259870000000113</v>
      </c>
      <c r="F23" s="54">
        <v>-7.107961175854185</v>
      </c>
      <c r="G23" s="5"/>
    </row>
    <row r="24" spans="1:7" ht="21" customHeight="1" thickBot="1" x14ac:dyDescent="0.55000000000000004">
      <c r="A24" s="2"/>
      <c r="B24" s="28" t="s">
        <v>155</v>
      </c>
      <c r="C24" s="29">
        <v>492.96465060000003</v>
      </c>
      <c r="D24" s="29">
        <v>450.2052324</v>
      </c>
      <c r="E24" s="29">
        <v>42.759418200000027</v>
      </c>
      <c r="F24" s="30">
        <v>9.4977612703552463</v>
      </c>
      <c r="G24" s="5"/>
    </row>
    <row r="25" spans="1:7" ht="21" customHeight="1" x14ac:dyDescent="0.5">
      <c r="A25" s="2"/>
      <c r="B25" s="12"/>
      <c r="C25" s="45"/>
      <c r="D25" s="45"/>
      <c r="E25" s="45"/>
      <c r="F25" s="54"/>
      <c r="G25" s="5"/>
    </row>
    <row r="26" spans="1:7" ht="21" customHeight="1" x14ac:dyDescent="0.5">
      <c r="A26" s="2"/>
      <c r="C26" s="255"/>
      <c r="D26" s="255"/>
      <c r="E26" s="255"/>
      <c r="F26" s="256"/>
      <c r="G26" s="5"/>
    </row>
    <row r="27" spans="1:7" ht="18" customHeight="1" x14ac:dyDescent="0.25">
      <c r="B27" s="15"/>
      <c r="C27" s="257"/>
      <c r="D27" s="257"/>
      <c r="E27" s="257"/>
      <c r="F27" s="258"/>
    </row>
    <row r="28" spans="1:7" ht="18" customHeight="1" x14ac:dyDescent="0.25"/>
    <row r="29" spans="1:7" ht="18" customHeight="1" thickBot="1" x14ac:dyDescent="0.3">
      <c r="E29" s="8" t="s">
        <v>2</v>
      </c>
      <c r="F29" s="8"/>
    </row>
    <row r="30" spans="1:7" ht="18" customHeight="1" thickBot="1" x14ac:dyDescent="0.3">
      <c r="C30" s="259" t="s">
        <v>171</v>
      </c>
      <c r="D30" s="259" t="s">
        <v>173</v>
      </c>
      <c r="E30" s="10" t="s">
        <v>3</v>
      </c>
      <c r="F30" s="10" t="s">
        <v>0</v>
      </c>
    </row>
    <row r="31" spans="1:7" ht="21" customHeight="1" x14ac:dyDescent="0.25">
      <c r="B31" s="39" t="s">
        <v>87</v>
      </c>
    </row>
    <row r="32" spans="1:7" ht="21" customHeight="1" x14ac:dyDescent="0.25">
      <c r="B32" s="9" t="s">
        <v>314</v>
      </c>
      <c r="C32" s="13">
        <v>25402.118989899998</v>
      </c>
      <c r="D32" s="13">
        <v>24698.887580300001</v>
      </c>
      <c r="E32" s="13">
        <v>703.23140959999728</v>
      </c>
      <c r="F32" s="14">
        <v>2.8472189579942837</v>
      </c>
    </row>
    <row r="33" spans="2:7" ht="21" customHeight="1" x14ac:dyDescent="0.25">
      <c r="B33" s="9" t="s">
        <v>6</v>
      </c>
      <c r="C33" s="13">
        <v>182646.6260783</v>
      </c>
      <c r="D33" s="13">
        <v>167596.67316810001</v>
      </c>
      <c r="E33" s="13">
        <v>15049.952910199994</v>
      </c>
      <c r="F33" s="14">
        <v>8.9798637560692161</v>
      </c>
    </row>
    <row r="34" spans="2:7" ht="21" customHeight="1" x14ac:dyDescent="0.25">
      <c r="B34" s="9" t="s">
        <v>315</v>
      </c>
      <c r="C34" s="13">
        <v>55597.189722299998</v>
      </c>
      <c r="D34" s="13">
        <v>56898.495455900003</v>
      </c>
      <c r="E34" s="13">
        <v>-1301.3057336000056</v>
      </c>
      <c r="F34" s="14">
        <v>-2.2870652785689232</v>
      </c>
      <c r="G34" s="205"/>
    </row>
    <row r="35" spans="2:7" ht="21" customHeight="1" x14ac:dyDescent="0.25">
      <c r="B35" s="9" t="s">
        <v>316</v>
      </c>
      <c r="C35" s="13">
        <v>127049.43635600001</v>
      </c>
      <c r="D35" s="13">
        <v>110698.17771220001</v>
      </c>
      <c r="E35" s="13">
        <v>16351.2586438</v>
      </c>
      <c r="F35" s="14">
        <v>14.771027835987523</v>
      </c>
      <c r="G35" s="205"/>
    </row>
    <row r="36" spans="2:7" ht="18" customHeight="1" x14ac:dyDescent="0.25">
      <c r="B36" s="57" t="s">
        <v>339</v>
      </c>
      <c r="C36" s="45">
        <v>544768.89697266137</v>
      </c>
      <c r="D36" s="45">
        <v>496718.45995932136</v>
      </c>
      <c r="E36" s="45">
        <v>48050.437013340008</v>
      </c>
      <c r="F36" s="54">
        <v>9.6735758556819267</v>
      </c>
      <c r="G36" s="205"/>
    </row>
    <row r="37" spans="2:7" ht="18" customHeight="1" thickBot="1" x14ac:dyDescent="0.3">
      <c r="B37" s="56" t="s">
        <v>340</v>
      </c>
      <c r="C37" s="260">
        <v>2807.0532171860041</v>
      </c>
      <c r="D37" s="260">
        <v>2642.0695160339628</v>
      </c>
      <c r="E37" s="260">
        <v>164.98370115204125</v>
      </c>
      <c r="F37" s="261">
        <v>6.2444875182428943</v>
      </c>
      <c r="G37" s="205"/>
    </row>
    <row r="38" spans="2:7" ht="21" customHeight="1" x14ac:dyDescent="0.25">
      <c r="B38" s="39"/>
    </row>
    <row r="39" spans="2:7" ht="21" customHeight="1" x14ac:dyDescent="0.25">
      <c r="B39" s="9"/>
      <c r="C39" s="167"/>
      <c r="D39" s="167"/>
      <c r="E39" s="282"/>
      <c r="F39" s="174"/>
    </row>
    <row r="40" spans="2:7" ht="21" customHeight="1" x14ac:dyDescent="0.25">
      <c r="C40" s="9"/>
      <c r="D40" s="9"/>
      <c r="E40" s="9"/>
      <c r="F40" s="9"/>
    </row>
    <row r="41" spans="2:7" ht="21" customHeight="1" x14ac:dyDescent="0.25">
      <c r="B41" s="39" t="s">
        <v>317</v>
      </c>
      <c r="C41" s="14"/>
      <c r="D41" s="14"/>
      <c r="E41" s="263"/>
      <c r="F41" s="174"/>
    </row>
    <row r="42" spans="2:7" ht="21" customHeight="1" x14ac:dyDescent="0.25">
      <c r="B42" s="9" t="s">
        <v>318</v>
      </c>
      <c r="C42" s="14">
        <v>51.443980639770494</v>
      </c>
      <c r="D42" s="14">
        <v>60.727681119313061</v>
      </c>
      <c r="E42" s="263">
        <v>-9.2837004795425671</v>
      </c>
      <c r="F42" s="174"/>
    </row>
    <row r="43" spans="2:7" ht="21" customHeight="1" x14ac:dyDescent="0.25">
      <c r="B43" s="9" t="s">
        <v>7</v>
      </c>
      <c r="C43" s="14">
        <v>36.624477906182719</v>
      </c>
      <c r="D43" s="14">
        <v>37.459093605364359</v>
      </c>
      <c r="E43" s="263">
        <v>-0.83461569918164003</v>
      </c>
      <c r="F43" s="174"/>
    </row>
    <row r="44" spans="2:7" ht="21" customHeight="1" x14ac:dyDescent="0.25">
      <c r="B44" s="9" t="s">
        <v>8</v>
      </c>
      <c r="C44" s="167">
        <v>1.1972641487106714</v>
      </c>
      <c r="D44" s="167">
        <v>0.97370596690010291</v>
      </c>
      <c r="E44" s="264">
        <v>0.22355818181056852</v>
      </c>
      <c r="F44" s="174"/>
    </row>
    <row r="45" spans="2:7" ht="21" customHeight="1" x14ac:dyDescent="0.25">
      <c r="B45" s="9" t="s">
        <v>67</v>
      </c>
      <c r="C45" s="13">
        <v>56.887354169985002</v>
      </c>
      <c r="D45" s="13">
        <v>66.394221310944332</v>
      </c>
      <c r="E45" s="265">
        <v>-9.5068671409593293</v>
      </c>
      <c r="F45" s="174"/>
    </row>
    <row r="46" spans="2:7" ht="21" customHeight="1" x14ac:dyDescent="0.25">
      <c r="B46" s="9" t="s">
        <v>136</v>
      </c>
      <c r="C46" s="13">
        <v>7322.0342345999998</v>
      </c>
      <c r="D46" s="13">
        <v>7413</v>
      </c>
      <c r="E46" s="13">
        <v>-90.965765400000237</v>
      </c>
      <c r="F46" s="14">
        <v>-1.2271113638203188</v>
      </c>
    </row>
    <row r="47" spans="2:7" ht="23.5" thickBot="1" x14ac:dyDescent="0.3">
      <c r="B47" s="58" t="s">
        <v>341</v>
      </c>
      <c r="C47" s="266">
        <v>283.52600000000001</v>
      </c>
      <c r="D47" s="266">
        <v>284.79700000000003</v>
      </c>
      <c r="E47" s="266">
        <v>-1.271000000000015</v>
      </c>
      <c r="F47" s="267">
        <v>-0.44628279090019024</v>
      </c>
    </row>
    <row r="48" spans="2:7" ht="23" x14ac:dyDescent="0.25">
      <c r="B48" s="9"/>
    </row>
    <row r="49" spans="2:2" ht="23" x14ac:dyDescent="0.25">
      <c r="B49" s="9" t="s">
        <v>164</v>
      </c>
    </row>
    <row r="50" spans="2:2" ht="23" x14ac:dyDescent="0.25">
      <c r="B50" s="9" t="s">
        <v>321</v>
      </c>
    </row>
    <row r="51" spans="2:2" ht="23" x14ac:dyDescent="0.25">
      <c r="B51" s="9" t="s">
        <v>322</v>
      </c>
    </row>
    <row r="52" spans="2:2" ht="23" x14ac:dyDescent="0.25">
      <c r="B52" s="9" t="s">
        <v>323</v>
      </c>
    </row>
    <row r="53" spans="2:2" ht="23" x14ac:dyDescent="0.25">
      <c r="B53" s="9"/>
    </row>
    <row r="54" spans="2:2" ht="23" x14ac:dyDescent="0.25">
      <c r="B54" s="9"/>
    </row>
    <row r="55" spans="2:2" ht="23" x14ac:dyDescent="0.25">
      <c r="B55" s="9"/>
    </row>
    <row r="56" spans="2:2" ht="23" x14ac:dyDescent="0.25">
      <c r="B56" s="9"/>
    </row>
    <row r="57" spans="2:2" ht="23" x14ac:dyDescent="0.25">
      <c r="B57" s="9"/>
    </row>
    <row r="58" spans="2:2" ht="23" x14ac:dyDescent="0.25">
      <c r="B58" s="9"/>
    </row>
    <row r="59" spans="2:2" ht="23" x14ac:dyDescent="0.25">
      <c r="B59" s="9"/>
    </row>
    <row r="60" spans="2:2" ht="23" x14ac:dyDescent="0.25">
      <c r="B60" s="9"/>
    </row>
    <row r="61" spans="2:2" ht="23" x14ac:dyDescent="0.25">
      <c r="B61" s="9"/>
    </row>
    <row r="62" spans="2:2" ht="23" x14ac:dyDescent="0.25">
      <c r="B62" s="9"/>
    </row>
    <row r="63" spans="2:2" ht="23" x14ac:dyDescent="0.25">
      <c r="B63" s="9"/>
    </row>
    <row r="69" spans="1:7" ht="25" customHeight="1" x14ac:dyDescent="0.25"/>
    <row r="70" spans="1:7" ht="75" customHeight="1" x14ac:dyDescent="0.25"/>
    <row r="71" spans="1:7" ht="29" x14ac:dyDescent="0.5">
      <c r="A71" s="2"/>
      <c r="B71" s="4" t="s">
        <v>299</v>
      </c>
      <c r="C71" s="5"/>
      <c r="D71" s="5"/>
      <c r="E71" s="5"/>
      <c r="F71" s="5"/>
      <c r="G71" s="5"/>
    </row>
    <row r="72" spans="1:7" ht="21" customHeight="1" x14ac:dyDescent="0.5">
      <c r="A72" s="2"/>
      <c r="B72" s="22" t="s">
        <v>142</v>
      </c>
      <c r="C72" s="5"/>
      <c r="D72" s="5"/>
      <c r="E72" s="5"/>
      <c r="F72" s="5"/>
      <c r="G72" s="5"/>
    </row>
    <row r="73" spans="1:7" ht="21" customHeight="1" x14ac:dyDescent="0.5">
      <c r="A73" s="2"/>
      <c r="B73" s="5"/>
      <c r="C73" s="5"/>
      <c r="D73" s="5"/>
      <c r="E73" s="5"/>
      <c r="F73" s="5"/>
      <c r="G73" s="5"/>
    </row>
    <row r="74" spans="1:7" ht="21" customHeight="1" thickBot="1" x14ac:dyDescent="0.55000000000000004">
      <c r="A74" s="2"/>
      <c r="B74" s="9"/>
      <c r="C74" s="10" t="s">
        <v>96</v>
      </c>
      <c r="D74" s="10" t="s">
        <v>166</v>
      </c>
      <c r="E74" s="10" t="s">
        <v>167</v>
      </c>
      <c r="F74" s="10" t="s">
        <v>168</v>
      </c>
      <c r="G74" s="10" t="s">
        <v>95</v>
      </c>
    </row>
    <row r="75" spans="1:7" ht="21" customHeight="1" x14ac:dyDescent="0.5">
      <c r="A75" s="2"/>
      <c r="B75" s="39" t="s">
        <v>141</v>
      </c>
      <c r="C75" s="268"/>
      <c r="D75" s="268"/>
      <c r="E75" s="268"/>
      <c r="F75" s="268"/>
      <c r="G75" s="268"/>
    </row>
    <row r="76" spans="1:7" ht="21" customHeight="1" x14ac:dyDescent="0.5">
      <c r="A76" s="2"/>
      <c r="B76" s="12" t="s">
        <v>103</v>
      </c>
      <c r="C76" s="45">
        <v>345.89510439999998</v>
      </c>
      <c r="D76" s="45">
        <v>324.79174030000007</v>
      </c>
      <c r="E76" s="45">
        <v>323.36256349999996</v>
      </c>
      <c r="F76" s="45">
        <v>341.38344140000004</v>
      </c>
      <c r="G76" s="45">
        <v>314.93036419999999</v>
      </c>
    </row>
    <row r="77" spans="1:7" ht="21" customHeight="1" x14ac:dyDescent="0.5">
      <c r="A77" s="2"/>
      <c r="B77" s="12" t="s">
        <v>143</v>
      </c>
      <c r="C77" s="45">
        <v>403.91680600000001</v>
      </c>
      <c r="D77" s="45">
        <v>408.63749969999998</v>
      </c>
      <c r="E77" s="45">
        <v>399.46912760000009</v>
      </c>
      <c r="F77" s="45">
        <v>429.58644079999999</v>
      </c>
      <c r="G77" s="45">
        <v>456.37844380000001</v>
      </c>
    </row>
    <row r="78" spans="1:7" ht="21" customHeight="1" x14ac:dyDescent="0.5">
      <c r="A78" s="2"/>
      <c r="B78" s="12" t="s">
        <v>144</v>
      </c>
      <c r="C78" s="45">
        <v>81.999932900000005</v>
      </c>
      <c r="D78" s="45">
        <v>99.811964599999982</v>
      </c>
      <c r="E78" s="45">
        <v>101.14079070000003</v>
      </c>
      <c r="F78" s="45">
        <v>229.2858526</v>
      </c>
      <c r="G78" s="45">
        <v>120.5304433</v>
      </c>
    </row>
    <row r="79" spans="1:7" ht="21" customHeight="1" x14ac:dyDescent="0.5">
      <c r="A79" s="2"/>
      <c r="B79" s="12" t="s">
        <v>145</v>
      </c>
      <c r="C79" s="45">
        <v>136.6838003</v>
      </c>
      <c r="D79" s="45">
        <v>128.66025779999998</v>
      </c>
      <c r="E79" s="45">
        <v>141.08321940000008</v>
      </c>
      <c r="F79" s="45">
        <v>146.06450169999994</v>
      </c>
      <c r="G79" s="45">
        <v>108.0441896</v>
      </c>
    </row>
    <row r="80" spans="1:7" ht="21" customHeight="1" x14ac:dyDescent="0.5">
      <c r="A80" s="2"/>
      <c r="B80" s="26" t="s">
        <v>104</v>
      </c>
      <c r="C80" s="27">
        <v>968.49564359999999</v>
      </c>
      <c r="D80" s="27">
        <v>961.9014623999999</v>
      </c>
      <c r="E80" s="27">
        <v>965.05570119999993</v>
      </c>
      <c r="F80" s="27">
        <v>1146.3202365000002</v>
      </c>
      <c r="G80" s="27">
        <v>999.88344089999998</v>
      </c>
    </row>
    <row r="81" spans="1:7" ht="21" customHeight="1" x14ac:dyDescent="0.5">
      <c r="A81" s="2"/>
      <c r="B81" s="12" t="s">
        <v>146</v>
      </c>
      <c r="C81" s="45">
        <v>-361.89680759999999</v>
      </c>
      <c r="D81" s="45">
        <v>-343.18431429999998</v>
      </c>
      <c r="E81" s="45">
        <v>-358.21789039999999</v>
      </c>
      <c r="F81" s="45">
        <v>-390.37598960000014</v>
      </c>
      <c r="G81" s="45">
        <v>-359.70499160000003</v>
      </c>
    </row>
    <row r="82" spans="1:7" ht="21" customHeight="1" x14ac:dyDescent="0.5">
      <c r="A82" s="2"/>
      <c r="B82" s="12" t="s">
        <v>147</v>
      </c>
      <c r="C82" s="45">
        <v>-0.89288210000000001</v>
      </c>
      <c r="D82" s="45">
        <v>4.7114180999999995</v>
      </c>
      <c r="E82" s="45">
        <v>-3.7799279000000001</v>
      </c>
      <c r="F82" s="45">
        <v>9.8404118</v>
      </c>
      <c r="G82" s="45">
        <v>-6.4970983000000002</v>
      </c>
    </row>
    <row r="83" spans="1:7" ht="21" customHeight="1" x14ac:dyDescent="0.5">
      <c r="A83" s="2"/>
      <c r="B83" s="26" t="s">
        <v>105</v>
      </c>
      <c r="C83" s="27">
        <v>605.70595389999994</v>
      </c>
      <c r="D83" s="27">
        <v>623.42856619999998</v>
      </c>
      <c r="E83" s="27">
        <v>603.05788289999987</v>
      </c>
      <c r="F83" s="27">
        <v>765.78465870000014</v>
      </c>
      <c r="G83" s="27">
        <v>633.68135099999995</v>
      </c>
    </row>
    <row r="84" spans="1:7" ht="21" customHeight="1" x14ac:dyDescent="0.5">
      <c r="A84" s="2"/>
      <c r="B84" s="12" t="s">
        <v>148</v>
      </c>
      <c r="C84" s="45">
        <v>-6.7940696000000003</v>
      </c>
      <c r="D84" s="45">
        <v>-12.839048099999999</v>
      </c>
      <c r="E84" s="45">
        <v>9.8654595999999994</v>
      </c>
      <c r="F84" s="45">
        <v>-10.496170600000001</v>
      </c>
      <c r="G84" s="45">
        <v>-8.1940521000000004</v>
      </c>
    </row>
    <row r="85" spans="1:7" ht="21" customHeight="1" x14ac:dyDescent="0.5">
      <c r="A85" s="2"/>
      <c r="B85" s="12" t="s">
        <v>70</v>
      </c>
      <c r="C85" s="45">
        <v>-6.9816000000000001E-3</v>
      </c>
      <c r="D85" s="45">
        <v>-13.1889454</v>
      </c>
      <c r="E85" s="45">
        <v>-0.45173620000000092</v>
      </c>
      <c r="F85" s="45">
        <v>1.009670000000007E-2</v>
      </c>
      <c r="G85" s="45">
        <v>-1.0798604000000001</v>
      </c>
    </row>
    <row r="86" spans="1:7" ht="21" customHeight="1" x14ac:dyDescent="0.5">
      <c r="A86" s="2"/>
      <c r="B86" s="26" t="s">
        <v>106</v>
      </c>
      <c r="C86" s="27">
        <v>598.90490269999998</v>
      </c>
      <c r="D86" s="27">
        <v>597.4005727</v>
      </c>
      <c r="E86" s="27">
        <v>612.47160630000008</v>
      </c>
      <c r="F86" s="27">
        <v>755.29858479999984</v>
      </c>
      <c r="G86" s="27">
        <v>624.40743850000001</v>
      </c>
    </row>
    <row r="87" spans="1:7" ht="21" customHeight="1" x14ac:dyDescent="0.5">
      <c r="A87" s="2"/>
      <c r="B87" s="12" t="s">
        <v>149</v>
      </c>
      <c r="C87" s="45">
        <v>-135.29781460000001</v>
      </c>
      <c r="D87" s="45">
        <v>-129.49256879999999</v>
      </c>
      <c r="E87" s="45">
        <v>-131.06288060000003</v>
      </c>
      <c r="F87" s="45">
        <v>-135.96258139999992</v>
      </c>
      <c r="G87" s="45">
        <v>-118.9935309</v>
      </c>
    </row>
    <row r="88" spans="1:7" ht="21" customHeight="1" x14ac:dyDescent="0.5">
      <c r="A88" s="2"/>
      <c r="B88" s="26" t="s">
        <v>150</v>
      </c>
      <c r="C88" s="27">
        <v>463.6070881</v>
      </c>
      <c r="D88" s="27">
        <v>467.90800389999998</v>
      </c>
      <c r="E88" s="27">
        <v>481.40872569999999</v>
      </c>
      <c r="F88" s="27">
        <v>619.33600339999998</v>
      </c>
      <c r="G88" s="27">
        <v>505.41390760000002</v>
      </c>
    </row>
    <row r="89" spans="1:7" ht="21" customHeight="1" x14ac:dyDescent="0.5">
      <c r="A89" s="2"/>
      <c r="B89" s="12" t="s">
        <v>151</v>
      </c>
      <c r="C89" s="54">
        <v>0</v>
      </c>
      <c r="D89" s="54">
        <v>0</v>
      </c>
      <c r="E89" s="54">
        <v>0</v>
      </c>
      <c r="F89" s="54">
        <v>0</v>
      </c>
      <c r="G89" s="54">
        <v>0</v>
      </c>
    </row>
    <row r="90" spans="1:7" ht="21" customHeight="1" x14ac:dyDescent="0.5">
      <c r="A90" s="2"/>
      <c r="B90" s="26" t="s">
        <v>153</v>
      </c>
      <c r="C90" s="27">
        <v>463.6070881</v>
      </c>
      <c r="D90" s="27">
        <v>467.90800389999998</v>
      </c>
      <c r="E90" s="27">
        <v>481.40872569999999</v>
      </c>
      <c r="F90" s="27">
        <v>619.33600339999998</v>
      </c>
      <c r="G90" s="27">
        <v>505.41390760000002</v>
      </c>
    </row>
    <row r="91" spans="1:7" ht="21" customHeight="1" thickBot="1" x14ac:dyDescent="0.55000000000000004">
      <c r="A91" s="2"/>
      <c r="B91" s="12" t="s">
        <v>154</v>
      </c>
      <c r="C91" s="45">
        <v>-13.4018557</v>
      </c>
      <c r="D91" s="45">
        <v>-11.804071899999999</v>
      </c>
      <c r="E91" s="45">
        <v>-11.365694700000002</v>
      </c>
      <c r="F91" s="45">
        <v>-13.0812156</v>
      </c>
      <c r="G91" s="45">
        <v>-12.449256999999999</v>
      </c>
    </row>
    <row r="92" spans="1:7" ht="21" customHeight="1" thickBot="1" x14ac:dyDescent="0.55000000000000004">
      <c r="A92" s="2"/>
      <c r="B92" s="28" t="s">
        <v>155</v>
      </c>
      <c r="C92" s="29">
        <v>450.2052324</v>
      </c>
      <c r="D92" s="29">
        <v>456.10393199999999</v>
      </c>
      <c r="E92" s="29">
        <v>470.04303100000004</v>
      </c>
      <c r="F92" s="29">
        <v>606.25478780000003</v>
      </c>
      <c r="G92" s="29">
        <v>492.96465060000003</v>
      </c>
    </row>
    <row r="93" spans="1:7" ht="21" customHeight="1" x14ac:dyDescent="0.5">
      <c r="A93" s="2"/>
      <c r="B93" s="12"/>
      <c r="C93" s="45"/>
      <c r="D93" s="45"/>
      <c r="E93" s="45"/>
      <c r="F93" s="45"/>
      <c r="G93" s="45"/>
    </row>
    <row r="94" spans="1:7" ht="21" customHeight="1" x14ac:dyDescent="0.5">
      <c r="A94" s="2"/>
      <c r="B94" s="50"/>
      <c r="C94" s="255"/>
      <c r="D94" s="255"/>
      <c r="E94" s="255"/>
      <c r="F94" s="255"/>
      <c r="G94" s="255"/>
    </row>
    <row r="95" spans="1:7" ht="21" customHeight="1" x14ac:dyDescent="0.5">
      <c r="A95" s="2"/>
      <c r="B95" s="15"/>
      <c r="C95" s="255"/>
      <c r="D95" s="255"/>
      <c r="E95" s="255"/>
      <c r="F95" s="255"/>
      <c r="G95" s="255"/>
    </row>
    <row r="96" spans="1:7" ht="21" customHeight="1" x14ac:dyDescent="0.5">
      <c r="A96" s="2"/>
      <c r="B96" s="50"/>
      <c r="C96" s="255"/>
      <c r="D96" s="255"/>
      <c r="E96" s="255"/>
      <c r="F96" s="255"/>
      <c r="G96" s="255"/>
    </row>
    <row r="97" spans="1:7" ht="21" customHeight="1" x14ac:dyDescent="0.5">
      <c r="A97" s="2"/>
      <c r="B97" s="50"/>
      <c r="C97" s="255"/>
      <c r="D97" s="255"/>
      <c r="E97" s="255"/>
      <c r="F97" s="255"/>
      <c r="G97" s="255"/>
    </row>
    <row r="98" spans="1:7" ht="23.5" thickBot="1" x14ac:dyDescent="0.3">
      <c r="C98" s="259" t="s">
        <v>173</v>
      </c>
      <c r="D98" s="259" t="s">
        <v>241</v>
      </c>
      <c r="E98" s="259" t="s">
        <v>242</v>
      </c>
      <c r="F98" s="259" t="s">
        <v>172</v>
      </c>
      <c r="G98" s="259" t="s">
        <v>171</v>
      </c>
    </row>
    <row r="99" spans="1:7" ht="23" x14ac:dyDescent="0.25">
      <c r="B99" s="39" t="s">
        <v>87</v>
      </c>
      <c r="C99" s="13"/>
      <c r="D99" s="13"/>
      <c r="E99" s="13"/>
      <c r="F99" s="13"/>
      <c r="G99" s="13"/>
    </row>
    <row r="100" spans="1:7" ht="23" x14ac:dyDescent="0.25">
      <c r="B100" s="9" t="s">
        <v>314</v>
      </c>
      <c r="C100" s="45">
        <v>24698.887580300001</v>
      </c>
      <c r="D100" s="45">
        <v>25167.6903609</v>
      </c>
      <c r="E100" s="45">
        <v>25717.294958800001</v>
      </c>
      <c r="F100" s="45">
        <v>26680.479090199999</v>
      </c>
      <c r="G100" s="45">
        <v>25402.118989899998</v>
      </c>
    </row>
    <row r="101" spans="1:7" ht="23" x14ac:dyDescent="0.25">
      <c r="B101" s="9" t="s">
        <v>6</v>
      </c>
      <c r="C101" s="13">
        <v>167596.67316810001</v>
      </c>
      <c r="D101" s="13">
        <v>168859.59424149999</v>
      </c>
      <c r="E101" s="13">
        <v>175770.8123354</v>
      </c>
      <c r="F101" s="13">
        <v>181509.1011728</v>
      </c>
      <c r="G101" s="13">
        <v>182646.6260783</v>
      </c>
    </row>
    <row r="102" spans="1:7" ht="23" x14ac:dyDescent="0.25">
      <c r="B102" s="9" t="s">
        <v>315</v>
      </c>
      <c r="C102" s="13">
        <v>56898.495455900003</v>
      </c>
      <c r="D102" s="13">
        <v>56559.964657299999</v>
      </c>
      <c r="E102" s="13">
        <v>57601.304229000001</v>
      </c>
      <c r="F102" s="13">
        <v>58051.333651499997</v>
      </c>
      <c r="G102" s="13">
        <v>55597.189722299998</v>
      </c>
    </row>
    <row r="103" spans="1:7" ht="23" x14ac:dyDescent="0.25">
      <c r="B103" s="9" t="s">
        <v>316</v>
      </c>
      <c r="C103" s="45">
        <v>110698.17771220001</v>
      </c>
      <c r="D103" s="45">
        <v>112299.6295842</v>
      </c>
      <c r="E103" s="45">
        <v>118169.5081064</v>
      </c>
      <c r="F103" s="45">
        <v>123457.7675213</v>
      </c>
      <c r="G103" s="45">
        <v>127049.43635600001</v>
      </c>
    </row>
    <row r="104" spans="1:7" ht="23" x14ac:dyDescent="0.25">
      <c r="B104" s="57" t="s">
        <v>339</v>
      </c>
      <c r="C104" s="45">
        <v>496718.45995932136</v>
      </c>
      <c r="D104" s="45">
        <v>497406.16319517657</v>
      </c>
      <c r="E104" s="45">
        <v>518951.26060769247</v>
      </c>
      <c r="F104" s="45">
        <v>540585.02535560005</v>
      </c>
      <c r="G104" s="45">
        <v>544768.89697266137</v>
      </c>
    </row>
    <row r="105" spans="1:7" ht="23.5" thickBot="1" x14ac:dyDescent="0.3">
      <c r="B105" s="56" t="s">
        <v>340</v>
      </c>
      <c r="C105" s="260">
        <v>2642.0695160339628</v>
      </c>
      <c r="D105" s="260">
        <v>2904.9815226834016</v>
      </c>
      <c r="E105" s="260">
        <v>2656.0729797034355</v>
      </c>
      <c r="F105" s="260">
        <v>2428.6414042661208</v>
      </c>
      <c r="G105" s="260">
        <v>2807.0532171860041</v>
      </c>
    </row>
    <row r="106" spans="1:7" ht="23" x14ac:dyDescent="0.25">
      <c r="B106" s="39"/>
      <c r="C106" s="174"/>
      <c r="D106" s="174"/>
      <c r="E106" s="174"/>
      <c r="F106" s="174"/>
      <c r="G106" s="174"/>
    </row>
    <row r="107" spans="1:7" ht="23" x14ac:dyDescent="0.25">
      <c r="B107" s="39"/>
      <c r="C107" s="174"/>
      <c r="D107" s="174"/>
      <c r="E107" s="174"/>
      <c r="F107" s="174"/>
      <c r="G107" s="174"/>
    </row>
    <row r="108" spans="1:7" ht="23" x14ac:dyDescent="0.25">
      <c r="B108" s="9"/>
      <c r="C108" s="167"/>
      <c r="D108" s="167"/>
      <c r="E108" s="167"/>
      <c r="F108" s="167"/>
      <c r="G108" s="167"/>
    </row>
    <row r="109" spans="1:7" ht="23" x14ac:dyDescent="0.25">
      <c r="B109" s="39" t="s">
        <v>324</v>
      </c>
      <c r="C109" s="174"/>
      <c r="D109" s="174"/>
      <c r="E109" s="174"/>
      <c r="F109" s="174"/>
      <c r="G109" s="174"/>
    </row>
    <row r="110" spans="1:7" ht="23" x14ac:dyDescent="0.25">
      <c r="B110" s="9" t="s">
        <v>8</v>
      </c>
      <c r="C110" s="167">
        <v>0.97370596690010291</v>
      </c>
      <c r="D110" s="167">
        <v>0.96183739508880384</v>
      </c>
      <c r="E110" s="167">
        <v>0.91382005659954391</v>
      </c>
      <c r="F110" s="167">
        <v>0.85940354403379848</v>
      </c>
      <c r="G110" s="167">
        <v>1.1972641487106714</v>
      </c>
    </row>
    <row r="111" spans="1:7" ht="23" x14ac:dyDescent="0.25">
      <c r="B111" s="9" t="s">
        <v>67</v>
      </c>
      <c r="C111" s="13">
        <v>66.394221310944332</v>
      </c>
      <c r="D111" s="13">
        <v>70.2976961977663</v>
      </c>
      <c r="E111" s="13">
        <v>68.285713225531893</v>
      </c>
      <c r="F111" s="13">
        <v>71.257178496225222</v>
      </c>
      <c r="G111" s="13">
        <v>56.887354169985002</v>
      </c>
    </row>
    <row r="112" spans="1:7" ht="23.5" thickBot="1" x14ac:dyDescent="0.3">
      <c r="B112" s="58" t="s">
        <v>1</v>
      </c>
      <c r="C112" s="269">
        <v>0.1874947128206205</v>
      </c>
      <c r="D112" s="269">
        <v>0.1858129801903719</v>
      </c>
      <c r="E112" s="269">
        <v>0.1086256873570221</v>
      </c>
      <c r="F112" s="269">
        <v>7.9437357134396702E-2</v>
      </c>
      <c r="G112" s="269">
        <v>8.4053200925766847E-2</v>
      </c>
    </row>
    <row r="113" spans="2:7" ht="23" x14ac:dyDescent="0.25">
      <c r="B113" s="9"/>
      <c r="C113" s="5"/>
      <c r="D113" s="5"/>
      <c r="E113" s="5"/>
      <c r="F113" s="5"/>
      <c r="G113" s="5"/>
    </row>
    <row r="114" spans="2:7" ht="23" x14ac:dyDescent="0.25">
      <c r="B114" s="15" t="s">
        <v>164</v>
      </c>
      <c r="C114" s="166"/>
      <c r="D114" s="166"/>
      <c r="E114" s="166"/>
      <c r="F114" s="283"/>
      <c r="G114" s="5"/>
    </row>
    <row r="115" spans="2:7" ht="23" x14ac:dyDescent="0.25">
      <c r="B115" s="15" t="s">
        <v>321</v>
      </c>
      <c r="C115" s="166"/>
      <c r="D115" s="166"/>
      <c r="E115" s="166"/>
      <c r="F115" s="283"/>
      <c r="G115" s="5"/>
    </row>
    <row r="116" spans="2:7" ht="23" x14ac:dyDescent="0.25">
      <c r="B116" s="15" t="s">
        <v>322</v>
      </c>
      <c r="C116" s="166"/>
      <c r="D116" s="166"/>
      <c r="E116" s="166"/>
      <c r="F116" s="283"/>
      <c r="G116" s="5"/>
    </row>
    <row r="117" spans="2:7" ht="19" x14ac:dyDescent="0.25">
      <c r="B117" s="1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68"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5657D-9BD9-44DB-B812-D1CCDC0E011D}">
  <sheetPr>
    <pageSetUpPr autoPageBreaks="0" fitToPage="1"/>
  </sheetPr>
  <dimension ref="A1:H89"/>
  <sheetViews>
    <sheetView showGridLines="0" zoomScale="70" zoomScaleNormal="70" zoomScaleSheetLayoutView="70" workbookViewId="0"/>
  </sheetViews>
  <sheetFormatPr baseColWidth="10" defaultColWidth="7.23046875" defaultRowHeight="15.5" x14ac:dyDescent="0.35"/>
  <cols>
    <col min="1" max="1" width="3.07421875" style="1" customWidth="1"/>
    <col min="2" max="2" width="70.765625" style="1" customWidth="1"/>
    <col min="3" max="6" width="11.765625" style="1" customWidth="1"/>
    <col min="7" max="7" width="11.765625" customWidth="1"/>
    <col min="8" max="8" width="3.07421875" style="1" customWidth="1"/>
    <col min="9" max="10" width="10.765625" style="1" customWidth="1"/>
    <col min="11" max="16384" width="7.23046875" style="1"/>
  </cols>
  <sheetData>
    <row r="1" spans="1:8" ht="25" customHeight="1" x14ac:dyDescent="0.5">
      <c r="A1" s="2"/>
    </row>
    <row r="2" spans="1:8" ht="75" customHeight="1" x14ac:dyDescent="0.55000000000000004">
      <c r="A2" s="2"/>
      <c r="B2" s="2"/>
      <c r="C2" s="2"/>
      <c r="D2" s="2"/>
      <c r="E2" s="2"/>
      <c r="F2" s="2"/>
      <c r="G2" s="3"/>
      <c r="H2" s="2"/>
    </row>
    <row r="3" spans="1:8" ht="29" x14ac:dyDescent="0.5">
      <c r="A3" s="2"/>
      <c r="B3" s="4" t="s">
        <v>16</v>
      </c>
      <c r="C3" s="5"/>
      <c r="D3" s="5"/>
      <c r="E3" s="5"/>
      <c r="F3" s="5"/>
      <c r="G3" s="6"/>
      <c r="H3" s="2"/>
    </row>
    <row r="4" spans="1:8" ht="21" customHeight="1" thickBot="1" x14ac:dyDescent="0.55000000000000004">
      <c r="A4" s="2"/>
      <c r="B4" s="5"/>
      <c r="C4" s="7"/>
      <c r="D4" s="7"/>
      <c r="E4" s="8" t="s">
        <v>2</v>
      </c>
      <c r="F4" s="8"/>
      <c r="G4" s="9"/>
      <c r="H4" s="2"/>
    </row>
    <row r="5" spans="1:8" ht="21" customHeight="1" thickBot="1" x14ac:dyDescent="0.55000000000000004">
      <c r="A5" s="2"/>
      <c r="B5" s="5"/>
      <c r="C5" s="10" t="s">
        <v>95</v>
      </c>
      <c r="D5" s="10" t="s">
        <v>96</v>
      </c>
      <c r="E5" s="10" t="s">
        <v>3</v>
      </c>
      <c r="F5" s="10" t="s">
        <v>0</v>
      </c>
      <c r="G5" s="10">
        <v>2025</v>
      </c>
      <c r="H5" s="2"/>
    </row>
    <row r="6" spans="1:8" ht="21" customHeight="1" x14ac:dyDescent="0.5">
      <c r="A6" s="2"/>
      <c r="B6" s="11" t="s">
        <v>97</v>
      </c>
      <c r="C6" s="9"/>
      <c r="D6" s="9"/>
      <c r="E6" s="9"/>
      <c r="F6" s="9"/>
      <c r="H6" s="2"/>
    </row>
    <row r="7" spans="1:8" ht="21" customHeight="1" x14ac:dyDescent="0.5">
      <c r="A7" s="2"/>
      <c r="B7" s="9" t="s">
        <v>98</v>
      </c>
      <c r="C7" s="13">
        <v>1856625</v>
      </c>
      <c r="D7" s="13">
        <v>1845177</v>
      </c>
      <c r="E7" s="13">
        <v>11448</v>
      </c>
      <c r="F7" s="14">
        <v>0.62042828411583284</v>
      </c>
      <c r="G7" s="196">
        <v>1867515</v>
      </c>
      <c r="H7" s="2"/>
    </row>
    <row r="8" spans="1:8" ht="21" customHeight="1" x14ac:dyDescent="0.5">
      <c r="A8" s="2"/>
      <c r="B8" s="9" t="s">
        <v>5</v>
      </c>
      <c r="C8" s="13">
        <v>1070809</v>
      </c>
      <c r="D8" s="13">
        <v>1064416</v>
      </c>
      <c r="E8" s="13">
        <v>6393</v>
      </c>
      <c r="F8" s="14">
        <v>0.60061103929290804</v>
      </c>
      <c r="G8" s="196">
        <v>1037288</v>
      </c>
      <c r="H8" s="2"/>
    </row>
    <row r="9" spans="1:8" ht="21" customHeight="1" x14ac:dyDescent="0.5">
      <c r="A9" s="2"/>
      <c r="B9" s="9" t="s">
        <v>99</v>
      </c>
      <c r="C9" s="13">
        <v>1059261</v>
      </c>
      <c r="D9" s="13">
        <v>1081894</v>
      </c>
      <c r="E9" s="13">
        <v>-22633</v>
      </c>
      <c r="F9" s="14">
        <v>-2.0919794360630526</v>
      </c>
      <c r="G9" s="196">
        <v>1041200</v>
      </c>
      <c r="H9" s="2"/>
    </row>
    <row r="10" spans="1:8" ht="21" customHeight="1" x14ac:dyDescent="0.5">
      <c r="A10" s="2"/>
      <c r="B10" s="9" t="s">
        <v>100</v>
      </c>
      <c r="C10" s="13">
        <v>1394819</v>
      </c>
      <c r="D10" s="13">
        <v>1386326</v>
      </c>
      <c r="E10" s="13">
        <v>8493</v>
      </c>
      <c r="F10" s="14">
        <v>0.61262646736770432</v>
      </c>
      <c r="G10" s="196">
        <v>1363160</v>
      </c>
      <c r="H10" s="2"/>
    </row>
    <row r="11" spans="1:8" ht="21" customHeight="1" x14ac:dyDescent="0.5">
      <c r="A11" s="2"/>
      <c r="B11" s="9" t="s">
        <v>101</v>
      </c>
      <c r="C11" s="13">
        <v>112548</v>
      </c>
      <c r="D11" s="13">
        <v>110514</v>
      </c>
      <c r="E11" s="13">
        <v>2034</v>
      </c>
      <c r="F11" s="14">
        <v>1.8404907975460123</v>
      </c>
      <c r="G11" s="196">
        <v>112748</v>
      </c>
      <c r="H11" s="2"/>
    </row>
    <row r="12" spans="1:8" ht="21" customHeight="1" x14ac:dyDescent="0.5">
      <c r="A12" s="2"/>
      <c r="B12" s="9"/>
      <c r="C12" s="13"/>
      <c r="D12" s="13"/>
      <c r="E12" s="13"/>
      <c r="F12" s="14"/>
      <c r="G12" s="13"/>
      <c r="H12" s="2"/>
    </row>
    <row r="13" spans="1:8" ht="83.25" customHeight="1" x14ac:dyDescent="0.5">
      <c r="A13" s="2"/>
      <c r="B13" s="330" t="s">
        <v>399</v>
      </c>
      <c r="C13" s="330"/>
      <c r="D13" s="330"/>
      <c r="E13" s="330"/>
      <c r="F13" s="330"/>
      <c r="G13" s="330"/>
      <c r="H13" s="2"/>
    </row>
    <row r="14" spans="1:8" ht="21" customHeight="1" x14ac:dyDescent="0.5">
      <c r="A14" s="2"/>
      <c r="B14" s="5"/>
      <c r="C14" s="5"/>
      <c r="D14" s="5"/>
      <c r="E14" s="5"/>
      <c r="F14" s="5"/>
      <c r="G14" s="5"/>
      <c r="H14" s="2"/>
    </row>
    <row r="15" spans="1:8" ht="21" customHeight="1" x14ac:dyDescent="0.5">
      <c r="A15" s="2"/>
      <c r="B15" s="11" t="s">
        <v>102</v>
      </c>
      <c r="C15" s="9"/>
      <c r="D15" s="9"/>
      <c r="E15" s="5"/>
      <c r="F15" s="9"/>
      <c r="G15" s="9"/>
      <c r="H15" s="2"/>
    </row>
    <row r="16" spans="1:8" ht="21" customHeight="1" x14ac:dyDescent="0.5">
      <c r="A16" s="2"/>
      <c r="B16" s="9" t="s">
        <v>103</v>
      </c>
      <c r="C16" s="13">
        <v>11019</v>
      </c>
      <c r="D16" s="13">
        <v>10621</v>
      </c>
      <c r="E16" s="13">
        <v>398</v>
      </c>
      <c r="F16" s="14">
        <v>3.7472930985782882</v>
      </c>
      <c r="G16" s="196">
        <v>42348</v>
      </c>
      <c r="H16" s="2"/>
    </row>
    <row r="17" spans="1:8" ht="21" customHeight="1" x14ac:dyDescent="0.5">
      <c r="A17" s="2"/>
      <c r="B17" s="9" t="s">
        <v>104</v>
      </c>
      <c r="C17" s="13">
        <v>15140</v>
      </c>
      <c r="D17" s="13">
        <v>14579</v>
      </c>
      <c r="E17" s="13">
        <v>561</v>
      </c>
      <c r="F17" s="14">
        <v>3.8480005487344813</v>
      </c>
      <c r="G17" s="196">
        <v>58311</v>
      </c>
      <c r="H17" s="2"/>
    </row>
    <row r="18" spans="1:8" ht="21" customHeight="1" x14ac:dyDescent="0.5">
      <c r="A18" s="2"/>
      <c r="B18" s="9" t="s">
        <v>105</v>
      </c>
      <c r="C18" s="13">
        <v>9010</v>
      </c>
      <c r="D18" s="13">
        <v>8306</v>
      </c>
      <c r="E18" s="13">
        <v>704</v>
      </c>
      <c r="F18" s="14">
        <v>8.4758006260534557</v>
      </c>
      <c r="G18" s="196">
        <v>33532</v>
      </c>
      <c r="H18" s="2"/>
    </row>
    <row r="19" spans="1:8" ht="21" customHeight="1" x14ac:dyDescent="0.5">
      <c r="A19" s="2"/>
      <c r="B19" s="9" t="s">
        <v>106</v>
      </c>
      <c r="C19" s="13">
        <v>5029</v>
      </c>
      <c r="D19" s="13">
        <v>4689</v>
      </c>
      <c r="E19" s="13">
        <v>340</v>
      </c>
      <c r="F19" s="14">
        <v>7.251013009170399</v>
      </c>
      <c r="G19" s="196">
        <v>18681</v>
      </c>
      <c r="H19" s="2"/>
    </row>
    <row r="20" spans="1:8" ht="21" customHeight="1" x14ac:dyDescent="0.5">
      <c r="A20" s="2"/>
      <c r="B20" s="9" t="s">
        <v>107</v>
      </c>
      <c r="C20" s="13">
        <v>5455</v>
      </c>
      <c r="D20" s="13">
        <v>3402</v>
      </c>
      <c r="E20" s="13">
        <v>2053</v>
      </c>
      <c r="F20" s="14">
        <v>60.346854791299236</v>
      </c>
      <c r="G20" s="196">
        <v>14101</v>
      </c>
      <c r="H20" s="2"/>
    </row>
    <row r="21" spans="1:8" ht="21" customHeight="1" x14ac:dyDescent="0.5">
      <c r="A21" s="2"/>
      <c r="B21" s="9"/>
      <c r="C21" s="166"/>
      <c r="D21" s="166"/>
      <c r="E21" s="166"/>
      <c r="F21" s="14"/>
      <c r="G21" s="166"/>
      <c r="H21" s="2"/>
    </row>
    <row r="22" spans="1:8" ht="60.65" customHeight="1" x14ac:dyDescent="0.5">
      <c r="A22" s="2"/>
      <c r="B22" s="330" t="s">
        <v>404</v>
      </c>
      <c r="C22" s="330"/>
      <c r="D22" s="330"/>
      <c r="E22" s="330"/>
      <c r="F22" s="330"/>
      <c r="G22" s="330"/>
      <c r="H22" s="2"/>
    </row>
    <row r="23" spans="1:8" ht="19" x14ac:dyDescent="0.5">
      <c r="A23" s="2"/>
      <c r="B23" s="16"/>
      <c r="C23" s="5"/>
      <c r="D23" s="5"/>
      <c r="E23" s="5"/>
      <c r="F23" s="5"/>
      <c r="G23" s="5"/>
      <c r="H23" s="2"/>
    </row>
    <row r="24" spans="1:8" ht="21" customHeight="1" x14ac:dyDescent="0.5">
      <c r="A24" s="2"/>
      <c r="B24" s="15"/>
      <c r="C24" s="5"/>
      <c r="D24" s="5"/>
      <c r="E24" s="5"/>
      <c r="F24" s="5"/>
      <c r="G24" s="5"/>
      <c r="H24" s="2"/>
    </row>
    <row r="25" spans="1:8" ht="21" customHeight="1" x14ac:dyDescent="0.5">
      <c r="A25" s="2"/>
      <c r="B25" s="11" t="s">
        <v>73</v>
      </c>
      <c r="C25" s="5"/>
      <c r="D25" s="5"/>
      <c r="E25" s="5"/>
      <c r="F25" s="5"/>
      <c r="H25"/>
    </row>
    <row r="26" spans="1:8" ht="21" customHeight="1" x14ac:dyDescent="0.5">
      <c r="A26" s="2"/>
      <c r="B26" s="9" t="s">
        <v>400</v>
      </c>
      <c r="C26" s="167">
        <v>0.3639</v>
      </c>
      <c r="D26" s="167">
        <v>0.21490000000000001</v>
      </c>
      <c r="E26" s="167">
        <v>0.14899999999999999</v>
      </c>
      <c r="F26" s="14">
        <v>69.330282981584475</v>
      </c>
      <c r="G26" s="322">
        <v>0.9052</v>
      </c>
      <c r="H26"/>
    </row>
    <row r="27" spans="1:8" ht="21" customHeight="1" x14ac:dyDescent="0.5">
      <c r="A27" s="2"/>
      <c r="B27" s="9" t="s">
        <v>108</v>
      </c>
      <c r="C27" s="168">
        <v>15.06</v>
      </c>
      <c r="D27" s="168">
        <v>13.41</v>
      </c>
      <c r="E27" s="168"/>
      <c r="F27" s="168"/>
      <c r="G27" s="323">
        <v>13.89</v>
      </c>
      <c r="H27"/>
    </row>
    <row r="28" spans="1:8" ht="21" customHeight="1" x14ac:dyDescent="0.5">
      <c r="A28" s="2"/>
      <c r="B28" s="9" t="s">
        <v>109</v>
      </c>
      <c r="C28" s="168">
        <v>17.260000000000002</v>
      </c>
      <c r="D28" s="168">
        <v>15.79</v>
      </c>
      <c r="E28" s="169"/>
      <c r="F28" s="167"/>
      <c r="G28" s="323">
        <v>16.32</v>
      </c>
      <c r="H28"/>
    </row>
    <row r="29" spans="1:8" ht="21" customHeight="1" x14ac:dyDescent="0.5">
      <c r="A29" s="2"/>
      <c r="B29" s="9" t="s">
        <v>110</v>
      </c>
      <c r="C29" s="169">
        <v>0.92</v>
      </c>
      <c r="D29" s="169">
        <v>0.81</v>
      </c>
      <c r="E29" s="169"/>
      <c r="F29" s="167"/>
      <c r="G29" s="324">
        <v>0.84</v>
      </c>
      <c r="H29"/>
    </row>
    <row r="30" spans="1:8" ht="21" customHeight="1" x14ac:dyDescent="0.5">
      <c r="A30" s="2"/>
      <c r="B30" s="9" t="s">
        <v>111</v>
      </c>
      <c r="C30" s="169">
        <v>2.8</v>
      </c>
      <c r="D30" s="169">
        <v>2.34</v>
      </c>
      <c r="E30" s="169"/>
      <c r="F30" s="167"/>
      <c r="G30" s="324">
        <v>2.44</v>
      </c>
      <c r="H30"/>
    </row>
    <row r="31" spans="1:8" ht="19" x14ac:dyDescent="0.55000000000000004">
      <c r="A31" s="2"/>
      <c r="B31" s="331" t="s">
        <v>419</v>
      </c>
      <c r="C31" s="331"/>
      <c r="D31" s="331"/>
      <c r="E31" s="331"/>
      <c r="F31" s="331"/>
      <c r="G31" s="331"/>
      <c r="H31"/>
    </row>
    <row r="32" spans="1:8" ht="21" customHeight="1" x14ac:dyDescent="0.5">
      <c r="A32" s="2"/>
      <c r="B32" s="15"/>
      <c r="C32" s="5"/>
      <c r="D32" s="5"/>
      <c r="E32" s="5"/>
      <c r="F32" s="5"/>
      <c r="H32"/>
    </row>
    <row r="33" spans="1:8" ht="21" customHeight="1" x14ac:dyDescent="0.5">
      <c r="A33" s="2"/>
      <c r="B33" s="11" t="s">
        <v>112</v>
      </c>
      <c r="C33" s="9"/>
      <c r="D33" s="9"/>
      <c r="E33" s="5"/>
      <c r="F33" s="9"/>
      <c r="H33"/>
    </row>
    <row r="34" spans="1:8" ht="21" customHeight="1" x14ac:dyDescent="0.5">
      <c r="A34" s="2"/>
      <c r="B34" s="9" t="s">
        <v>103</v>
      </c>
      <c r="C34" s="13">
        <v>11019</v>
      </c>
      <c r="D34" s="13">
        <v>10634</v>
      </c>
      <c r="E34" s="13">
        <v>385</v>
      </c>
      <c r="F34" s="14">
        <v>3.6204626669174345</v>
      </c>
      <c r="G34" s="196">
        <v>42401</v>
      </c>
      <c r="H34"/>
    </row>
    <row r="35" spans="1:8" ht="21" customHeight="1" x14ac:dyDescent="0.5">
      <c r="A35" s="2"/>
      <c r="B35" s="9" t="s">
        <v>104</v>
      </c>
      <c r="C35" s="13">
        <v>15140</v>
      </c>
      <c r="D35" s="13">
        <v>14553</v>
      </c>
      <c r="E35" s="13">
        <v>587</v>
      </c>
      <c r="F35" s="14">
        <v>4.0335326049611764</v>
      </c>
      <c r="G35" s="196">
        <v>58308</v>
      </c>
      <c r="H35"/>
    </row>
    <row r="36" spans="1:8" ht="21" customHeight="1" x14ac:dyDescent="0.5">
      <c r="A36" s="2"/>
      <c r="B36" s="9" t="s">
        <v>105</v>
      </c>
      <c r="C36" s="13">
        <v>8656</v>
      </c>
      <c r="D36" s="13">
        <v>7893</v>
      </c>
      <c r="E36" s="13">
        <v>763</v>
      </c>
      <c r="F36" s="14">
        <v>9.6667933612061319</v>
      </c>
      <c r="G36" s="196">
        <v>31898</v>
      </c>
      <c r="H36"/>
    </row>
    <row r="37" spans="1:8" ht="21" customHeight="1" x14ac:dyDescent="0.5">
      <c r="A37" s="2"/>
      <c r="B37" s="9" t="s">
        <v>106</v>
      </c>
      <c r="C37" s="13">
        <v>5029</v>
      </c>
      <c r="D37" s="13">
        <v>4686</v>
      </c>
      <c r="E37" s="13">
        <v>343</v>
      </c>
      <c r="F37" s="14">
        <v>7.3196756295347845</v>
      </c>
      <c r="G37" s="196">
        <v>18936</v>
      </c>
      <c r="H37"/>
    </row>
    <row r="38" spans="1:8" ht="21" customHeight="1" x14ac:dyDescent="0.5">
      <c r="A38" s="2"/>
      <c r="B38" s="9" t="s">
        <v>155</v>
      </c>
      <c r="C38" s="13">
        <v>3560</v>
      </c>
      <c r="D38" s="13">
        <v>3165</v>
      </c>
      <c r="E38" s="13">
        <v>395</v>
      </c>
      <c r="F38" s="14">
        <v>12.480252764612954</v>
      </c>
      <c r="G38" s="196">
        <v>13152</v>
      </c>
      <c r="H38"/>
    </row>
    <row r="39" spans="1:8" ht="21" customHeight="1" x14ac:dyDescent="0.5">
      <c r="A39" s="2"/>
      <c r="B39" s="5"/>
      <c r="C39" s="5"/>
      <c r="D39" s="5"/>
      <c r="E39" s="5"/>
      <c r="F39" s="5"/>
      <c r="G39" s="5"/>
      <c r="H39" s="2"/>
    </row>
    <row r="40" spans="1:8" ht="21" customHeight="1" x14ac:dyDescent="0.5">
      <c r="A40" s="2"/>
      <c r="B40" s="15" t="s">
        <v>113</v>
      </c>
      <c r="C40" s="5"/>
      <c r="D40" s="5"/>
      <c r="E40" s="5"/>
      <c r="F40" s="5"/>
      <c r="G40" s="273"/>
      <c r="H40" s="2"/>
    </row>
    <row r="41" spans="1:8" ht="63" customHeight="1" x14ac:dyDescent="0.5">
      <c r="A41" s="2"/>
      <c r="B41" s="16" t="s">
        <v>114</v>
      </c>
      <c r="C41" s="5"/>
      <c r="D41" s="5"/>
      <c r="E41" s="5"/>
      <c r="F41" s="5"/>
      <c r="G41" s="5"/>
      <c r="H41" s="2"/>
    </row>
    <row r="42" spans="1:8" ht="63" customHeight="1" x14ac:dyDescent="0.5">
      <c r="A42" s="2"/>
      <c r="B42" s="16"/>
      <c r="C42" s="5"/>
      <c r="D42" s="5"/>
      <c r="E42" s="5"/>
      <c r="F42" s="5"/>
      <c r="G42" s="5"/>
      <c r="H42" s="2"/>
    </row>
    <row r="43" spans="1:8" ht="21" customHeight="1" x14ac:dyDescent="0.5">
      <c r="A43" s="2"/>
      <c r="B43" s="17"/>
      <c r="C43" s="5"/>
      <c r="D43" s="5"/>
      <c r="E43" s="5"/>
      <c r="F43" s="5"/>
      <c r="G43" s="5"/>
      <c r="H43" s="2"/>
    </row>
    <row r="44" spans="1:8" ht="21" customHeight="1" x14ac:dyDescent="0.5">
      <c r="A44" s="2"/>
      <c r="B44" s="11" t="s">
        <v>115</v>
      </c>
      <c r="C44" s="5"/>
      <c r="D44" s="5"/>
      <c r="E44" s="5"/>
      <c r="F44" s="5"/>
      <c r="G44" s="5"/>
      <c r="H44" s="2"/>
    </row>
    <row r="45" spans="1:8" ht="21" customHeight="1" x14ac:dyDescent="0.5">
      <c r="A45" s="2"/>
      <c r="B45" s="9" t="s">
        <v>401</v>
      </c>
      <c r="C45" s="167">
        <v>0.2336</v>
      </c>
      <c r="D45" s="167">
        <v>0.1991</v>
      </c>
      <c r="E45" s="167">
        <v>3.4000000000000002E-2</v>
      </c>
      <c r="F45" s="14">
        <v>17.290749243229051</v>
      </c>
      <c r="G45" s="322">
        <v>0.84150000000000003</v>
      </c>
      <c r="H45" s="2"/>
    </row>
    <row r="46" spans="1:8" ht="21" customHeight="1" x14ac:dyDescent="0.5">
      <c r="A46" s="2"/>
      <c r="B46" s="9" t="s">
        <v>116</v>
      </c>
      <c r="C46" s="168">
        <v>13.29</v>
      </c>
      <c r="D46" s="168">
        <v>12.47</v>
      </c>
      <c r="E46" s="168"/>
      <c r="F46" s="168"/>
      <c r="G46" s="323">
        <v>12.96</v>
      </c>
      <c r="H46" s="2"/>
    </row>
    <row r="47" spans="1:8" ht="21" customHeight="1" x14ac:dyDescent="0.5">
      <c r="A47" s="2"/>
      <c r="B47" s="9" t="s">
        <v>117</v>
      </c>
      <c r="C47" s="168">
        <v>15.15</v>
      </c>
      <c r="D47" s="168">
        <v>14.64</v>
      </c>
      <c r="E47" s="169"/>
      <c r="F47" s="167"/>
      <c r="G47" s="323">
        <v>15.17</v>
      </c>
      <c r="H47" s="2"/>
    </row>
    <row r="48" spans="1:8" ht="21" customHeight="1" x14ac:dyDescent="0.5">
      <c r="A48" s="2"/>
      <c r="B48" s="9" t="s">
        <v>118</v>
      </c>
      <c r="C48" s="169">
        <v>0.82</v>
      </c>
      <c r="D48" s="169">
        <v>0.75</v>
      </c>
      <c r="E48" s="169"/>
      <c r="F48" s="167"/>
      <c r="G48" s="324">
        <v>0.79</v>
      </c>
      <c r="H48" s="2"/>
    </row>
    <row r="49" spans="1:8" ht="21" customHeight="1" x14ac:dyDescent="0.5">
      <c r="A49" s="2"/>
      <c r="B49" s="9" t="s">
        <v>119</v>
      </c>
      <c r="C49" s="169">
        <v>2.4900000000000002</v>
      </c>
      <c r="D49" s="169">
        <v>2.19</v>
      </c>
      <c r="E49" s="169"/>
      <c r="F49" s="167"/>
      <c r="G49" s="324">
        <v>2.31</v>
      </c>
      <c r="H49" s="2"/>
    </row>
    <row r="50" spans="1:8" ht="21" customHeight="1" x14ac:dyDescent="0.5">
      <c r="A50" s="2"/>
      <c r="B50" s="9" t="s">
        <v>7</v>
      </c>
      <c r="C50" s="168">
        <v>42.8</v>
      </c>
      <c r="D50" s="168">
        <v>45.8</v>
      </c>
      <c r="E50" s="168"/>
      <c r="F50" s="167"/>
      <c r="G50" s="323">
        <v>45.3</v>
      </c>
      <c r="H50" s="2"/>
    </row>
    <row r="51" spans="1:8" ht="21" customHeight="1" x14ac:dyDescent="0.5">
      <c r="A51" s="2"/>
      <c r="B51" s="9"/>
      <c r="C51" s="168"/>
      <c r="D51" s="168"/>
      <c r="E51" s="168"/>
      <c r="F51" s="167"/>
      <c r="H51" s="2"/>
    </row>
    <row r="52" spans="1:8" ht="21" customHeight="1" x14ac:dyDescent="0.5">
      <c r="A52" s="2"/>
      <c r="B52" s="9"/>
      <c r="C52" s="168"/>
      <c r="D52" s="168"/>
      <c r="E52" s="168"/>
      <c r="F52" s="167"/>
      <c r="H52" s="2"/>
    </row>
    <row r="53" spans="1:8" ht="21" customHeight="1" x14ac:dyDescent="0.5">
      <c r="A53" s="2"/>
      <c r="B53" s="11" t="s">
        <v>120</v>
      </c>
      <c r="C53" s="5"/>
      <c r="D53" s="5"/>
      <c r="E53" s="5"/>
      <c r="F53" s="5"/>
      <c r="H53" s="2"/>
    </row>
    <row r="54" spans="1:8" ht="21" customHeight="1" x14ac:dyDescent="0.5">
      <c r="A54" s="2"/>
      <c r="B54" s="9" t="s">
        <v>121</v>
      </c>
      <c r="C54" s="14">
        <v>14.37</v>
      </c>
      <c r="D54" s="14">
        <v>12.86</v>
      </c>
      <c r="E54" s="5"/>
      <c r="F54" s="167"/>
      <c r="G54" s="197">
        <v>13.46</v>
      </c>
      <c r="H54" s="2"/>
    </row>
    <row r="55" spans="1:8" ht="21" customHeight="1" x14ac:dyDescent="0.5">
      <c r="A55" s="2"/>
      <c r="B55" s="9" t="s">
        <v>122</v>
      </c>
      <c r="C55" s="14">
        <v>18.91</v>
      </c>
      <c r="D55" s="14">
        <v>17.22</v>
      </c>
      <c r="E55" s="5"/>
      <c r="F55" s="167"/>
      <c r="G55" s="197">
        <v>17.77</v>
      </c>
      <c r="H55" s="2"/>
    </row>
    <row r="56" spans="1:8" ht="21" customHeight="1" x14ac:dyDescent="0.5">
      <c r="A56" s="2"/>
      <c r="B56" s="9"/>
      <c r="C56" s="167"/>
      <c r="D56" s="167"/>
      <c r="E56" s="5"/>
      <c r="F56" s="167"/>
      <c r="H56" s="2"/>
    </row>
    <row r="57" spans="1:8" ht="21" customHeight="1" x14ac:dyDescent="0.5">
      <c r="A57" s="2"/>
      <c r="B57" s="11" t="s">
        <v>123</v>
      </c>
      <c r="C57" s="167"/>
      <c r="D57" s="167"/>
      <c r="E57" s="5"/>
      <c r="F57" s="167"/>
      <c r="H57" s="2"/>
    </row>
    <row r="58" spans="1:8" ht="21" customHeight="1" x14ac:dyDescent="0.5">
      <c r="A58" s="2"/>
      <c r="B58" s="9" t="s">
        <v>124</v>
      </c>
      <c r="C58" s="167">
        <v>1.1399999999999999</v>
      </c>
      <c r="D58" s="167">
        <v>1.1200000000000001</v>
      </c>
      <c r="E58" s="5"/>
      <c r="F58" s="170"/>
      <c r="G58" s="322">
        <v>1.1399999999999999</v>
      </c>
      <c r="H58" s="2"/>
    </row>
    <row r="59" spans="1:8" ht="21" customHeight="1" x14ac:dyDescent="0.5">
      <c r="A59" s="2"/>
      <c r="B59" s="9" t="s">
        <v>8</v>
      </c>
      <c r="C59" s="167">
        <v>3</v>
      </c>
      <c r="D59" s="167">
        <v>2.98</v>
      </c>
      <c r="E59" s="5"/>
      <c r="F59" s="170"/>
      <c r="G59" s="322">
        <v>2.91</v>
      </c>
      <c r="H59" s="2"/>
    </row>
    <row r="60" spans="1:8" ht="21" customHeight="1" x14ac:dyDescent="0.5">
      <c r="A60" s="2"/>
      <c r="B60" s="9" t="s">
        <v>67</v>
      </c>
      <c r="C60" s="171">
        <v>65.67</v>
      </c>
      <c r="D60" s="171">
        <v>65.27</v>
      </c>
      <c r="E60" s="172"/>
      <c r="F60" s="171"/>
      <c r="G60" s="325">
        <v>66.27</v>
      </c>
      <c r="H60" s="2"/>
    </row>
    <row r="61" spans="1:8" ht="21" customHeight="1" x14ac:dyDescent="0.5">
      <c r="A61" s="2"/>
      <c r="B61" s="5"/>
      <c r="C61" s="5"/>
      <c r="D61" s="5"/>
      <c r="E61" s="5"/>
      <c r="F61" s="5"/>
      <c r="H61" s="2"/>
    </row>
    <row r="62" spans="1:8" ht="21" customHeight="1" x14ac:dyDescent="0.5">
      <c r="A62" s="2"/>
      <c r="B62" s="11" t="s">
        <v>125</v>
      </c>
      <c r="C62" s="5"/>
      <c r="D62" s="5"/>
      <c r="E62" s="5"/>
      <c r="F62" s="5"/>
      <c r="G62" s="5"/>
      <c r="H62" s="2"/>
    </row>
    <row r="63" spans="1:8" ht="21" customHeight="1" x14ac:dyDescent="0.5">
      <c r="A63" s="2"/>
      <c r="B63" s="9" t="s">
        <v>126</v>
      </c>
      <c r="C63" s="13">
        <v>14689.319502</v>
      </c>
      <c r="D63" s="13">
        <v>15152.492322</v>
      </c>
      <c r="E63" s="13">
        <v>-463.17281999999977</v>
      </c>
      <c r="F63" s="14">
        <v>-3.0567434726729159</v>
      </c>
      <c r="G63" s="196">
        <v>14689.319502</v>
      </c>
      <c r="H63" s="2"/>
    </row>
    <row r="64" spans="1:8" ht="21" customHeight="1" x14ac:dyDescent="0.5">
      <c r="A64" s="2"/>
      <c r="B64" s="9" t="s">
        <v>127</v>
      </c>
      <c r="C64" s="173">
        <v>9.49</v>
      </c>
      <c r="D64" s="173">
        <v>6.1959999999999997</v>
      </c>
      <c r="E64" s="173">
        <v>3.2940000000000005</v>
      </c>
      <c r="F64" s="14">
        <v>53.163331181407365</v>
      </c>
      <c r="G64" s="326">
        <v>10.07</v>
      </c>
      <c r="H64" s="2"/>
    </row>
    <row r="65" spans="1:8" ht="21" customHeight="1" x14ac:dyDescent="0.5">
      <c r="A65" s="2"/>
      <c r="B65" s="9" t="s">
        <v>128</v>
      </c>
      <c r="C65" s="13">
        <v>139401.64207398001</v>
      </c>
      <c r="D65" s="13">
        <v>93884.842427112002</v>
      </c>
      <c r="E65" s="13">
        <v>45516.799646868007</v>
      </c>
      <c r="F65" s="14">
        <v>48.48152105299129</v>
      </c>
      <c r="G65" s="196">
        <v>147921.44738514</v>
      </c>
      <c r="H65" s="2"/>
    </row>
    <row r="66" spans="1:8" ht="21" customHeight="1" x14ac:dyDescent="0.5">
      <c r="A66" s="2"/>
      <c r="B66" s="9" t="s">
        <v>402</v>
      </c>
      <c r="C66" s="169">
        <v>6.13</v>
      </c>
      <c r="D66" s="169">
        <v>5.46</v>
      </c>
      <c r="E66" s="174"/>
      <c r="F66" s="175"/>
      <c r="G66" s="324">
        <v>5.76</v>
      </c>
      <c r="H66" s="2"/>
    </row>
    <row r="67" spans="1:8" ht="21" customHeight="1" x14ac:dyDescent="0.5">
      <c r="A67" s="2"/>
      <c r="B67" s="9" t="s">
        <v>129</v>
      </c>
      <c r="C67" s="169">
        <v>1.55</v>
      </c>
      <c r="D67" s="169">
        <v>1.1299999999999999</v>
      </c>
      <c r="E67" s="174"/>
      <c r="F67" s="175"/>
      <c r="G67" s="324">
        <v>1.75</v>
      </c>
      <c r="H67" s="2"/>
    </row>
    <row r="68" spans="1:8" ht="21" customHeight="1" x14ac:dyDescent="0.5">
      <c r="A68" s="2"/>
      <c r="B68" s="5"/>
      <c r="C68" s="5"/>
      <c r="D68" s="5"/>
      <c r="E68" s="5"/>
      <c r="F68" s="5"/>
      <c r="H68" s="2"/>
    </row>
    <row r="69" spans="1:8" ht="21" customHeight="1" x14ac:dyDescent="0.5">
      <c r="A69" s="2"/>
      <c r="B69" s="11" t="s">
        <v>130</v>
      </c>
      <c r="C69" s="5"/>
      <c r="D69" s="5"/>
      <c r="E69" s="5"/>
      <c r="F69" s="5"/>
      <c r="G69" s="5"/>
      <c r="H69" s="2"/>
    </row>
    <row r="70" spans="1:8" ht="21" customHeight="1" x14ac:dyDescent="0.5">
      <c r="A70" s="2"/>
      <c r="B70" s="9" t="s">
        <v>131</v>
      </c>
      <c r="C70" s="13">
        <v>176311.8066684324</v>
      </c>
      <c r="D70" s="13">
        <v>168727.69066843242</v>
      </c>
      <c r="E70" s="13">
        <v>7584.11599999998</v>
      </c>
      <c r="F70" s="14">
        <v>4.4948852022775334</v>
      </c>
      <c r="G70" s="196">
        <v>174197.41666843242</v>
      </c>
      <c r="H70" s="2"/>
    </row>
    <row r="71" spans="1:8" ht="21" customHeight="1" x14ac:dyDescent="0.5">
      <c r="A71" s="2"/>
      <c r="B71" s="9" t="s">
        <v>132</v>
      </c>
      <c r="C71" s="13">
        <v>102246.527</v>
      </c>
      <c r="D71" s="13">
        <v>99508.976999999999</v>
      </c>
      <c r="E71" s="13">
        <v>2737.5500000000029</v>
      </c>
      <c r="F71" s="14">
        <v>2.7510583291394934</v>
      </c>
      <c r="G71" s="196">
        <v>101650.917</v>
      </c>
      <c r="H71" s="2"/>
    </row>
    <row r="72" spans="1:8" ht="21" customHeight="1" x14ac:dyDescent="0.5">
      <c r="A72" s="2"/>
      <c r="B72" s="9" t="s">
        <v>133</v>
      </c>
      <c r="C72" s="13">
        <v>60434.748000000094</v>
      </c>
      <c r="D72" s="13">
        <v>56806.483999999902</v>
      </c>
      <c r="E72" s="13">
        <v>3628.264000000192</v>
      </c>
      <c r="F72" s="14">
        <v>6.3870596180538097</v>
      </c>
      <c r="G72" s="196">
        <v>59040.019000000095</v>
      </c>
      <c r="H72" s="2"/>
    </row>
    <row r="73" spans="1:8" ht="76.5" customHeight="1" x14ac:dyDescent="0.5">
      <c r="A73" s="2"/>
      <c r="B73" s="330" t="s">
        <v>420</v>
      </c>
      <c r="C73" s="330"/>
      <c r="D73" s="330"/>
      <c r="E73" s="330"/>
      <c r="F73" s="330"/>
      <c r="G73" s="330"/>
      <c r="H73" s="2"/>
    </row>
    <row r="74" spans="1:8" ht="21" customHeight="1" x14ac:dyDescent="0.5">
      <c r="A74" s="2"/>
      <c r="B74" s="11" t="s">
        <v>134</v>
      </c>
      <c r="C74" s="5"/>
      <c r="D74" s="5"/>
      <c r="E74" s="5"/>
      <c r="F74" s="5"/>
      <c r="G74" s="5"/>
      <c r="H74" s="2"/>
    </row>
    <row r="75" spans="1:8" ht="21" customHeight="1" x14ac:dyDescent="0.5">
      <c r="A75" s="2"/>
      <c r="B75" s="9" t="s">
        <v>135</v>
      </c>
      <c r="C75" s="13">
        <v>3503270</v>
      </c>
      <c r="D75" s="13">
        <v>3435876</v>
      </c>
      <c r="E75" s="13">
        <v>67394</v>
      </c>
      <c r="F75" s="14">
        <v>1.9614794014685046</v>
      </c>
      <c r="G75" s="196">
        <v>3518729</v>
      </c>
      <c r="H75" s="2"/>
    </row>
    <row r="76" spans="1:8" ht="21" customHeight="1" x14ac:dyDescent="0.5">
      <c r="A76" s="2"/>
      <c r="B76" s="9" t="s">
        <v>136</v>
      </c>
      <c r="C76" s="13">
        <v>185242.99999070002</v>
      </c>
      <c r="D76" s="13">
        <v>196503</v>
      </c>
      <c r="E76" s="13">
        <v>-11260.000009299984</v>
      </c>
      <c r="F76" s="14">
        <v>-5.7301924190979179</v>
      </c>
      <c r="G76" s="196">
        <v>187539</v>
      </c>
      <c r="H76" s="2"/>
    </row>
    <row r="77" spans="1:8" ht="21" customHeight="1" x14ac:dyDescent="0.5">
      <c r="A77" s="2"/>
      <c r="B77" s="9" t="s">
        <v>137</v>
      </c>
      <c r="C77" s="13">
        <v>6589</v>
      </c>
      <c r="D77" s="13">
        <v>7623</v>
      </c>
      <c r="E77" s="13">
        <v>-1034</v>
      </c>
      <c r="F77" s="14">
        <v>-13.564213564213564</v>
      </c>
      <c r="G77" s="196">
        <v>6765</v>
      </c>
      <c r="H77" s="2"/>
    </row>
    <row r="78" spans="1:8" ht="70.5" customHeight="1" x14ac:dyDescent="0.7">
      <c r="A78" s="2"/>
      <c r="B78" s="61" t="s">
        <v>421</v>
      </c>
      <c r="C78" s="19"/>
      <c r="D78" s="19"/>
      <c r="E78" s="19"/>
      <c r="F78" s="20"/>
      <c r="G78" s="19"/>
      <c r="H78" s="2"/>
    </row>
    <row r="79" spans="1:8" ht="21" customHeight="1" x14ac:dyDescent="0.7">
      <c r="A79" s="2"/>
      <c r="B79" s="136"/>
      <c r="C79" s="19"/>
      <c r="D79" s="19"/>
      <c r="E79" s="19"/>
      <c r="F79" s="20"/>
      <c r="G79" s="19"/>
      <c r="H79" s="2"/>
    </row>
    <row r="80" spans="1:8" ht="115.5" customHeight="1" x14ac:dyDescent="0.5">
      <c r="A80" s="2"/>
      <c r="B80" s="329" t="s">
        <v>138</v>
      </c>
      <c r="C80" s="329"/>
      <c r="D80" s="329"/>
      <c r="E80" s="329"/>
      <c r="F80" s="329"/>
      <c r="G80" s="329"/>
      <c r="H80" s="2"/>
    </row>
    <row r="81" spans="1:8" ht="40" customHeight="1" x14ac:dyDescent="0.5">
      <c r="A81" s="2"/>
      <c r="B81" s="16" t="s">
        <v>403</v>
      </c>
      <c r="C81" s="16"/>
      <c r="D81" s="16"/>
      <c r="E81" s="16"/>
      <c r="F81" s="16"/>
      <c r="G81" s="16"/>
      <c r="H81" s="2"/>
    </row>
    <row r="82" spans="1:8" ht="58.5" customHeight="1" x14ac:dyDescent="0.5">
      <c r="A82" s="2"/>
      <c r="B82" s="329" t="s">
        <v>139</v>
      </c>
      <c r="C82" s="329"/>
      <c r="D82" s="329"/>
      <c r="E82" s="329"/>
      <c r="F82" s="329"/>
      <c r="G82" s="329"/>
      <c r="H82" s="2"/>
    </row>
    <row r="83" spans="1:8" ht="42" customHeight="1" x14ac:dyDescent="0.5">
      <c r="A83" s="2"/>
      <c r="B83" s="329" t="s">
        <v>140</v>
      </c>
      <c r="C83" s="329"/>
      <c r="D83" s="329"/>
      <c r="E83" s="329"/>
      <c r="F83" s="329"/>
      <c r="G83" s="329"/>
      <c r="H83" s="2"/>
    </row>
    <row r="84" spans="1:8" ht="39" customHeight="1" x14ac:dyDescent="0.5">
      <c r="A84" s="2"/>
      <c r="H84" s="2"/>
    </row>
    <row r="85" spans="1:8" ht="18" customHeight="1" x14ac:dyDescent="0.35">
      <c r="C85" s="21"/>
      <c r="D85" s="21"/>
      <c r="E85" s="21"/>
      <c r="F85" s="21"/>
      <c r="G85" s="21"/>
    </row>
    <row r="86" spans="1:8" ht="41.5" customHeight="1" x14ac:dyDescent="0.35"/>
    <row r="87" spans="1:8" ht="12.5" x14ac:dyDescent="0.25">
      <c r="G87" s="1"/>
    </row>
    <row r="88" spans="1:8" ht="12.5" x14ac:dyDescent="0.25">
      <c r="G88" s="1"/>
    </row>
    <row r="89" spans="1:8" ht="12.5" x14ac:dyDescent="0.25">
      <c r="G89" s="1"/>
    </row>
  </sheetData>
  <mergeCells count="7">
    <mergeCell ref="B83:G83"/>
    <mergeCell ref="B13:G13"/>
    <mergeCell ref="B22:G22"/>
    <mergeCell ref="B80:G80"/>
    <mergeCell ref="B82:G82"/>
    <mergeCell ref="B73:G73"/>
    <mergeCell ref="B31:G31"/>
  </mergeCells>
  <printOptions horizontalCentered="1"/>
  <pageMargins left="0.39370078740157483" right="0.39370078740157483" top="0.39370078740157483" bottom="0.39370078740157483" header="0" footer="0"/>
  <pageSetup paperSize="9" scale="33"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C07C7-BB02-4FDE-B751-A935E8C4E910}">
  <sheetPr>
    <pageSetUpPr autoPageBreaks="0"/>
  </sheetPr>
  <dimension ref="A1:G109"/>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7" ht="25" customHeight="1" x14ac:dyDescent="0.5">
      <c r="A1" s="2"/>
    </row>
    <row r="2" spans="1:7" ht="75" customHeight="1" x14ac:dyDescent="0.5">
      <c r="A2" s="2"/>
      <c r="B2" s="2"/>
      <c r="C2" s="2"/>
      <c r="D2" s="2"/>
      <c r="E2" s="2"/>
      <c r="F2" s="2"/>
      <c r="G2" s="2"/>
    </row>
    <row r="3" spans="1:7" ht="29" x14ac:dyDescent="0.5">
      <c r="A3" s="2"/>
      <c r="B3" s="4" t="s">
        <v>299</v>
      </c>
      <c r="C3" s="5"/>
      <c r="D3" s="5"/>
      <c r="E3" s="5"/>
      <c r="F3" s="5"/>
      <c r="G3" s="5"/>
    </row>
    <row r="4" spans="1:7" ht="21" customHeight="1" x14ac:dyDescent="0.5">
      <c r="A4" s="2"/>
      <c r="B4" s="22" t="s">
        <v>169</v>
      </c>
      <c r="C4" s="5"/>
      <c r="D4" s="5"/>
      <c r="E4" s="5"/>
      <c r="F4" s="5"/>
      <c r="G4" s="5"/>
    </row>
    <row r="5" spans="1:7" ht="21" customHeight="1" thickBot="1" x14ac:dyDescent="0.55000000000000004">
      <c r="A5" s="2"/>
      <c r="B5" s="36"/>
      <c r="C5" s="7"/>
      <c r="D5" s="7"/>
      <c r="E5" s="8" t="s">
        <v>2</v>
      </c>
      <c r="F5" s="8"/>
      <c r="G5" s="5"/>
    </row>
    <row r="6" spans="1:7" ht="21" customHeight="1" thickBot="1" x14ac:dyDescent="0.55000000000000004">
      <c r="A6" s="2"/>
      <c r="B6" s="5"/>
      <c r="C6" s="10" t="s">
        <v>95</v>
      </c>
      <c r="D6" s="10" t="s">
        <v>96</v>
      </c>
      <c r="E6" s="10" t="s">
        <v>3</v>
      </c>
      <c r="F6" s="10" t="s">
        <v>0</v>
      </c>
      <c r="G6" s="254"/>
    </row>
    <row r="7" spans="1:7" ht="21" customHeight="1" x14ac:dyDescent="0.5">
      <c r="A7" s="2"/>
      <c r="B7" s="39" t="s">
        <v>141</v>
      </c>
      <c r="C7" s="9"/>
      <c r="D7" s="9"/>
      <c r="E7" s="9"/>
      <c r="F7" s="9"/>
      <c r="G7" s="5"/>
    </row>
    <row r="8" spans="1:7" ht="21" customHeight="1" x14ac:dyDescent="0.5">
      <c r="A8" s="2"/>
      <c r="B8" s="12" t="s">
        <v>103</v>
      </c>
      <c r="C8" s="45">
        <v>314.93036430000001</v>
      </c>
      <c r="D8" s="45">
        <v>337.04032189999998</v>
      </c>
      <c r="E8" s="45">
        <v>-22.109957599999973</v>
      </c>
      <c r="F8" s="54">
        <v>-6.560033373858456</v>
      </c>
      <c r="G8" s="5"/>
    </row>
    <row r="9" spans="1:7" ht="21" customHeight="1" x14ac:dyDescent="0.5">
      <c r="A9" s="2"/>
      <c r="B9" s="12" t="s">
        <v>143</v>
      </c>
      <c r="C9" s="45">
        <v>456.37844380000001</v>
      </c>
      <c r="D9" s="45">
        <v>394.96376129999999</v>
      </c>
      <c r="E9" s="45">
        <v>61.414682500000026</v>
      </c>
      <c r="F9" s="54">
        <v>15.549447447496755</v>
      </c>
      <c r="G9" s="5"/>
    </row>
    <row r="10" spans="1:7" ht="21" customHeight="1" x14ac:dyDescent="0.5">
      <c r="A10" s="2"/>
      <c r="B10" s="12" t="s">
        <v>144</v>
      </c>
      <c r="C10" s="45">
        <v>120.5304433</v>
      </c>
      <c r="D10" s="45">
        <v>80.937810600000006</v>
      </c>
      <c r="E10" s="45">
        <v>39.592632699999996</v>
      </c>
      <c r="F10" s="54">
        <v>48.917350749292432</v>
      </c>
      <c r="G10" s="5"/>
    </row>
    <row r="11" spans="1:7" ht="21" customHeight="1" x14ac:dyDescent="0.5">
      <c r="A11" s="2"/>
      <c r="B11" s="12" t="s">
        <v>145</v>
      </c>
      <c r="C11" s="45">
        <v>108.0441896</v>
      </c>
      <c r="D11" s="45">
        <v>137.4878597</v>
      </c>
      <c r="E11" s="45">
        <v>-29.443670100000006</v>
      </c>
      <c r="F11" s="54">
        <v>-21.415469092504903</v>
      </c>
      <c r="G11" s="5"/>
    </row>
    <row r="12" spans="1:7" ht="21" customHeight="1" x14ac:dyDescent="0.5">
      <c r="A12" s="2"/>
      <c r="B12" s="26" t="s">
        <v>104</v>
      </c>
      <c r="C12" s="27">
        <v>999.88344099999995</v>
      </c>
      <c r="D12" s="27">
        <v>950.42975349999995</v>
      </c>
      <c r="E12" s="27">
        <v>49.453687500000001</v>
      </c>
      <c r="F12" s="176">
        <v>5.2032974891499961</v>
      </c>
      <c r="G12" s="5"/>
    </row>
    <row r="13" spans="1:7" ht="21" customHeight="1" x14ac:dyDescent="0.5">
      <c r="A13" s="2"/>
      <c r="B13" s="12" t="s">
        <v>146</v>
      </c>
      <c r="C13" s="45">
        <v>-359.70499160000003</v>
      </c>
      <c r="D13" s="45">
        <v>-351.62795519999997</v>
      </c>
      <c r="E13" s="45">
        <v>-8.0770364000000541</v>
      </c>
      <c r="F13" s="54">
        <v>2.2970404601095988</v>
      </c>
      <c r="G13" s="5"/>
    </row>
    <row r="14" spans="1:7" ht="21" customHeight="1" x14ac:dyDescent="0.5">
      <c r="A14" s="2"/>
      <c r="B14" s="12" t="s">
        <v>147</v>
      </c>
      <c r="C14" s="45">
        <v>-6.4970983000000002</v>
      </c>
      <c r="D14" s="45">
        <v>-1.0067889000000001</v>
      </c>
      <c r="E14" s="45">
        <v>-5.4903094000000001</v>
      </c>
      <c r="F14" s="54">
        <v>545.32875759754597</v>
      </c>
      <c r="G14" s="5"/>
    </row>
    <row r="15" spans="1:7" ht="21" customHeight="1" x14ac:dyDescent="0.5">
      <c r="A15" s="2"/>
      <c r="B15" s="26" t="s">
        <v>105</v>
      </c>
      <c r="C15" s="27">
        <v>633.68135110000003</v>
      </c>
      <c r="D15" s="27">
        <v>597.79500940000003</v>
      </c>
      <c r="E15" s="27">
        <v>35.886341700000003</v>
      </c>
      <c r="F15" s="176">
        <v>6.0031183157615704</v>
      </c>
      <c r="G15" s="5"/>
    </row>
    <row r="16" spans="1:7" ht="21" customHeight="1" x14ac:dyDescent="0.5">
      <c r="A16" s="2"/>
      <c r="B16" s="12" t="s">
        <v>148</v>
      </c>
      <c r="C16" s="45">
        <v>-8.1940521000000004</v>
      </c>
      <c r="D16" s="45">
        <v>-6.8334826</v>
      </c>
      <c r="E16" s="45">
        <v>-1.3605695000000004</v>
      </c>
      <c r="F16" s="54">
        <v>19.910338251245424</v>
      </c>
      <c r="G16" s="5"/>
    </row>
    <row r="17" spans="1:7" ht="21" customHeight="1" x14ac:dyDescent="0.5">
      <c r="A17" s="2"/>
      <c r="B17" s="12" t="s">
        <v>70</v>
      </c>
      <c r="C17" s="45">
        <v>-1.0798604000000001</v>
      </c>
      <c r="D17" s="45">
        <v>-6.9816000000000001E-3</v>
      </c>
      <c r="E17" s="45">
        <v>-1.0728788</v>
      </c>
      <c r="F17" s="54" t="s">
        <v>152</v>
      </c>
      <c r="G17" s="5"/>
    </row>
    <row r="18" spans="1:7" ht="21" customHeight="1" x14ac:dyDescent="0.5">
      <c r="A18" s="2"/>
      <c r="B18" s="26" t="s">
        <v>106</v>
      </c>
      <c r="C18" s="27">
        <v>624.40743859999998</v>
      </c>
      <c r="D18" s="27">
        <v>590.95454519999998</v>
      </c>
      <c r="E18" s="27">
        <v>33.452893399999994</v>
      </c>
      <c r="F18" s="176">
        <v>5.6608234375586957</v>
      </c>
      <c r="G18" s="5"/>
    </row>
    <row r="19" spans="1:7" ht="21" customHeight="1" x14ac:dyDescent="0.5">
      <c r="A19" s="2"/>
      <c r="B19" s="12" t="s">
        <v>149</v>
      </c>
      <c r="C19" s="45">
        <v>-118.9935309</v>
      </c>
      <c r="D19" s="45">
        <v>-133.33112270000001</v>
      </c>
      <c r="E19" s="45">
        <v>14.337591800000013</v>
      </c>
      <c r="F19" s="54">
        <v>-10.753372138221719</v>
      </c>
      <c r="G19" s="5"/>
    </row>
    <row r="20" spans="1:7" ht="21" customHeight="1" x14ac:dyDescent="0.5">
      <c r="A20" s="2"/>
      <c r="B20" s="26" t="s">
        <v>150</v>
      </c>
      <c r="C20" s="27">
        <v>505.41390769999998</v>
      </c>
      <c r="D20" s="27">
        <v>457.6234225</v>
      </c>
      <c r="E20" s="27">
        <v>47.790485199999978</v>
      </c>
      <c r="F20" s="176">
        <v>10.443190372319716</v>
      </c>
      <c r="G20" s="5"/>
    </row>
    <row r="21" spans="1:7" ht="21" customHeight="1" x14ac:dyDescent="0.5">
      <c r="A21" s="2"/>
      <c r="B21" s="12" t="s">
        <v>151</v>
      </c>
      <c r="C21" s="45">
        <v>0</v>
      </c>
      <c r="D21" s="45">
        <v>0</v>
      </c>
      <c r="E21" s="45">
        <v>0</v>
      </c>
      <c r="F21" s="54" t="s">
        <v>152</v>
      </c>
      <c r="G21" s="5"/>
    </row>
    <row r="22" spans="1:7" ht="21" customHeight="1" x14ac:dyDescent="0.5">
      <c r="A22" s="2"/>
      <c r="B22" s="26" t="s">
        <v>153</v>
      </c>
      <c r="C22" s="27">
        <v>505.41390769999998</v>
      </c>
      <c r="D22" s="27">
        <v>457.6234225</v>
      </c>
      <c r="E22" s="27">
        <v>47.790485199999978</v>
      </c>
      <c r="F22" s="176">
        <v>10.443190372319716</v>
      </c>
      <c r="G22" s="5"/>
    </row>
    <row r="23" spans="1:7" ht="21" customHeight="1" thickBot="1" x14ac:dyDescent="0.55000000000000004">
      <c r="A23" s="2"/>
      <c r="B23" s="12" t="s">
        <v>154</v>
      </c>
      <c r="C23" s="45">
        <v>-12.449256999999999</v>
      </c>
      <c r="D23" s="45">
        <v>-13.2453352</v>
      </c>
      <c r="E23" s="45">
        <v>0.79607820000000018</v>
      </c>
      <c r="F23" s="54">
        <v>-6.0102533305461394</v>
      </c>
      <c r="G23" s="5"/>
    </row>
    <row r="24" spans="1:7" ht="21" customHeight="1" thickBot="1" x14ac:dyDescent="0.55000000000000004">
      <c r="A24" s="2"/>
      <c r="B24" s="28" t="s">
        <v>155</v>
      </c>
      <c r="C24" s="29">
        <v>492.96465069999999</v>
      </c>
      <c r="D24" s="29">
        <v>444.3780873</v>
      </c>
      <c r="E24" s="29">
        <v>48.586563399999989</v>
      </c>
      <c r="F24" s="30">
        <v>10.933609191940006</v>
      </c>
      <c r="G24" s="5"/>
    </row>
    <row r="25" spans="1:7" ht="21" customHeight="1" x14ac:dyDescent="0.5">
      <c r="A25" s="2"/>
      <c r="B25" s="12"/>
      <c r="C25" s="45"/>
      <c r="D25" s="45"/>
      <c r="E25" s="45"/>
      <c r="F25" s="54"/>
      <c r="G25" s="5"/>
    </row>
    <row r="26" spans="1:7" ht="21" customHeight="1" x14ac:dyDescent="0.5">
      <c r="A26" s="2"/>
      <c r="C26" s="255"/>
      <c r="D26" s="255"/>
      <c r="E26" s="255"/>
      <c r="F26" s="256"/>
      <c r="G26" s="5"/>
    </row>
    <row r="27" spans="1:7" ht="18" customHeight="1" x14ac:dyDescent="0.25">
      <c r="B27" s="15"/>
      <c r="C27" s="257"/>
      <c r="D27" s="257"/>
      <c r="E27" s="257"/>
      <c r="F27" s="258"/>
    </row>
    <row r="28" spans="1:7" ht="18" customHeight="1" x14ac:dyDescent="0.25"/>
    <row r="29" spans="1:7" ht="18" customHeight="1" thickBot="1" x14ac:dyDescent="0.3">
      <c r="E29" s="8" t="s">
        <v>2</v>
      </c>
      <c r="F29" s="8"/>
    </row>
    <row r="30" spans="1:7" ht="18" customHeight="1" thickBot="1" x14ac:dyDescent="0.3">
      <c r="C30" s="259" t="s">
        <v>171</v>
      </c>
      <c r="D30" s="259" t="s">
        <v>173</v>
      </c>
      <c r="E30" s="10" t="s">
        <v>3</v>
      </c>
      <c r="F30" s="10" t="s">
        <v>0</v>
      </c>
    </row>
    <row r="31" spans="1:7" ht="23" x14ac:dyDescent="0.25">
      <c r="B31" s="39" t="s">
        <v>87</v>
      </c>
    </row>
    <row r="32" spans="1:7" ht="23" x14ac:dyDescent="0.25">
      <c r="B32" s="9" t="s">
        <v>314</v>
      </c>
      <c r="C32" s="13">
        <v>25402.118989899998</v>
      </c>
      <c r="D32" s="13">
        <v>24106.129051799999</v>
      </c>
      <c r="E32" s="13">
        <v>1295.9899380999996</v>
      </c>
      <c r="F32" s="14">
        <v>5.3761843525981963</v>
      </c>
    </row>
    <row r="33" spans="2:7" ht="23" x14ac:dyDescent="0.25">
      <c r="B33" s="9" t="s">
        <v>6</v>
      </c>
      <c r="C33" s="13">
        <v>182646.6260783</v>
      </c>
      <c r="D33" s="13">
        <v>166410.03966909999</v>
      </c>
      <c r="E33" s="13">
        <v>16236.586409200012</v>
      </c>
      <c r="F33" s="14">
        <v>9.7569752651257353</v>
      </c>
    </row>
    <row r="34" spans="2:7" ht="23" x14ac:dyDescent="0.25">
      <c r="B34" s="9" t="s">
        <v>315</v>
      </c>
      <c r="C34" s="13">
        <v>55597.189722299998</v>
      </c>
      <c r="D34" s="13">
        <v>55929.365535600002</v>
      </c>
      <c r="E34" s="13">
        <v>-332.17581330000394</v>
      </c>
      <c r="F34" s="14">
        <v>-0.59392022440978398</v>
      </c>
      <c r="G34" s="205"/>
    </row>
    <row r="35" spans="2:7" ht="23" x14ac:dyDescent="0.25">
      <c r="B35" s="9" t="s">
        <v>316</v>
      </c>
      <c r="C35" s="13">
        <v>127049.43635600001</v>
      </c>
      <c r="D35" s="13">
        <v>110480.6741335</v>
      </c>
      <c r="E35" s="13">
        <v>16568.762222500009</v>
      </c>
      <c r="F35" s="14">
        <v>14.996977844721551</v>
      </c>
      <c r="G35" s="205"/>
    </row>
    <row r="36" spans="2:7" ht="23" x14ac:dyDescent="0.25">
      <c r="B36" s="57" t="s">
        <v>339</v>
      </c>
      <c r="C36" s="45">
        <v>544768.89697266137</v>
      </c>
      <c r="D36" s="45">
        <v>496547.52328705147</v>
      </c>
      <c r="E36" s="45">
        <v>48221.373685609899</v>
      </c>
      <c r="F36" s="54">
        <v>9.7113310255569196</v>
      </c>
      <c r="G36" s="205"/>
    </row>
    <row r="37" spans="2:7" ht="23.5" thickBot="1" x14ac:dyDescent="0.3">
      <c r="B37" s="56" t="s">
        <v>340</v>
      </c>
      <c r="C37" s="260">
        <v>2807.0532171860041</v>
      </c>
      <c r="D37" s="260">
        <v>2628.3798147220641</v>
      </c>
      <c r="E37" s="260">
        <v>178.67340246393996</v>
      </c>
      <c r="F37" s="261">
        <v>6.7978532426385128</v>
      </c>
      <c r="G37" s="205"/>
    </row>
    <row r="38" spans="2:7" ht="19" x14ac:dyDescent="0.25">
      <c r="B38" s="15"/>
    </row>
    <row r="39" spans="2:7" ht="19" x14ac:dyDescent="0.25">
      <c r="B39" s="15" t="s">
        <v>164</v>
      </c>
      <c r="C39" s="37"/>
      <c r="D39" s="37"/>
    </row>
    <row r="40" spans="2:7" ht="19" x14ac:dyDescent="0.25">
      <c r="B40" s="15" t="s">
        <v>321</v>
      </c>
      <c r="C40" s="37"/>
      <c r="D40" s="37"/>
    </row>
    <row r="41" spans="2:7" ht="19" x14ac:dyDescent="0.25">
      <c r="B41" s="15" t="s">
        <v>322</v>
      </c>
      <c r="C41" s="37"/>
      <c r="D41" s="37"/>
    </row>
    <row r="42" spans="2:7" ht="19" x14ac:dyDescent="0.25">
      <c r="B42" s="15"/>
      <c r="C42" s="37"/>
      <c r="D42" s="37"/>
    </row>
    <row r="43" spans="2:7" x14ac:dyDescent="0.25">
      <c r="C43" s="37"/>
      <c r="D43" s="37"/>
    </row>
    <row r="44" spans="2:7" x14ac:dyDescent="0.25">
      <c r="C44" s="37"/>
      <c r="D44" s="37"/>
    </row>
    <row r="45" spans="2:7" x14ac:dyDescent="0.25">
      <c r="C45" s="37"/>
      <c r="D45" s="37"/>
    </row>
    <row r="46" spans="2:7" x14ac:dyDescent="0.25">
      <c r="C46" s="37"/>
      <c r="D46" s="37"/>
    </row>
    <row r="47" spans="2:7" x14ac:dyDescent="0.25">
      <c r="C47" s="37"/>
      <c r="D47" s="37"/>
    </row>
    <row r="48" spans="2:7" x14ac:dyDescent="0.25">
      <c r="C48" s="37"/>
      <c r="D48" s="37"/>
    </row>
    <row r="49" spans="3:4" x14ac:dyDescent="0.25">
      <c r="C49" s="37"/>
      <c r="D49" s="37"/>
    </row>
    <row r="50" spans="3:4" x14ac:dyDescent="0.25">
      <c r="C50" s="37"/>
      <c r="D50" s="37"/>
    </row>
    <row r="51" spans="3:4" x14ac:dyDescent="0.25">
      <c r="C51" s="37"/>
      <c r="D51" s="37"/>
    </row>
    <row r="52" spans="3:4" x14ac:dyDescent="0.25">
      <c r="C52" s="37"/>
      <c r="D52" s="37"/>
    </row>
    <row r="53" spans="3:4" x14ac:dyDescent="0.25">
      <c r="C53" s="37"/>
      <c r="D53" s="37"/>
    </row>
    <row r="54" spans="3:4" x14ac:dyDescent="0.25">
      <c r="C54" s="37"/>
      <c r="D54" s="37"/>
    </row>
    <row r="55" spans="3:4" x14ac:dyDescent="0.25">
      <c r="C55" s="37"/>
      <c r="D55" s="37"/>
    </row>
    <row r="69" spans="1:7" ht="25" customHeight="1" x14ac:dyDescent="0.25"/>
    <row r="70" spans="1:7" ht="75" customHeight="1" x14ac:dyDescent="0.25"/>
    <row r="71" spans="1:7" ht="29" x14ac:dyDescent="0.5">
      <c r="A71" s="2"/>
      <c r="B71" s="4" t="s">
        <v>299</v>
      </c>
      <c r="C71" s="5"/>
      <c r="D71" s="5"/>
      <c r="E71" s="5"/>
      <c r="F71" s="5"/>
      <c r="G71" s="5"/>
    </row>
    <row r="72" spans="1:7" ht="21" customHeight="1" x14ac:dyDescent="0.5">
      <c r="A72" s="2"/>
      <c r="B72" s="22" t="s">
        <v>169</v>
      </c>
      <c r="C72" s="5"/>
      <c r="D72" s="5"/>
      <c r="E72" s="5"/>
      <c r="F72" s="5"/>
      <c r="G72" s="5"/>
    </row>
    <row r="73" spans="1:7" ht="21" customHeight="1" x14ac:dyDescent="0.5">
      <c r="A73" s="2"/>
      <c r="B73" s="5"/>
      <c r="C73" s="5"/>
      <c r="D73" s="5"/>
      <c r="E73" s="5"/>
      <c r="F73" s="5"/>
      <c r="G73" s="5"/>
    </row>
    <row r="74" spans="1:7" ht="21" customHeight="1" thickBot="1" x14ac:dyDescent="0.55000000000000004">
      <c r="A74" s="2"/>
      <c r="B74" s="9"/>
      <c r="C74" s="10" t="s">
        <v>96</v>
      </c>
      <c r="D74" s="10" t="s">
        <v>166</v>
      </c>
      <c r="E74" s="10" t="s">
        <v>167</v>
      </c>
      <c r="F74" s="10" t="s">
        <v>168</v>
      </c>
      <c r="G74" s="10" t="s">
        <v>95</v>
      </c>
    </row>
    <row r="75" spans="1:7" ht="21" customHeight="1" x14ac:dyDescent="0.5">
      <c r="A75" s="2"/>
      <c r="B75" s="39" t="s">
        <v>141</v>
      </c>
      <c r="C75" s="268"/>
      <c r="D75" s="268"/>
      <c r="E75" s="268"/>
      <c r="F75" s="268"/>
      <c r="G75" s="268"/>
    </row>
    <row r="76" spans="1:7" ht="21" customHeight="1" x14ac:dyDescent="0.5">
      <c r="A76" s="2"/>
      <c r="B76" s="12" t="s">
        <v>103</v>
      </c>
      <c r="C76" s="45">
        <v>337.04032189999998</v>
      </c>
      <c r="D76" s="45">
        <v>325.14029210000001</v>
      </c>
      <c r="E76" s="45">
        <v>326.77326560000006</v>
      </c>
      <c r="F76" s="45">
        <v>343.71103559999995</v>
      </c>
      <c r="G76" s="45">
        <v>314.93036430000001</v>
      </c>
    </row>
    <row r="77" spans="1:7" ht="21" customHeight="1" x14ac:dyDescent="0.5">
      <c r="A77" s="2"/>
      <c r="B77" s="12" t="s">
        <v>143</v>
      </c>
      <c r="C77" s="45">
        <v>394.96376129999999</v>
      </c>
      <c r="D77" s="45">
        <v>410.06711940000002</v>
      </c>
      <c r="E77" s="45">
        <v>404.4127729999999</v>
      </c>
      <c r="F77" s="45">
        <v>432.69709050000006</v>
      </c>
      <c r="G77" s="45">
        <v>456.37844380000001</v>
      </c>
    </row>
    <row r="78" spans="1:7" ht="21" customHeight="1" x14ac:dyDescent="0.5">
      <c r="A78" s="2"/>
      <c r="B78" s="12" t="s">
        <v>144</v>
      </c>
      <c r="C78" s="45">
        <v>80.937810600000006</v>
      </c>
      <c r="D78" s="45">
        <v>99.884005900000005</v>
      </c>
      <c r="E78" s="45">
        <v>101.9886186</v>
      </c>
      <c r="F78" s="45">
        <v>223.77980960000002</v>
      </c>
      <c r="G78" s="45">
        <v>120.5304433</v>
      </c>
    </row>
    <row r="79" spans="1:7" ht="21" customHeight="1" x14ac:dyDescent="0.5">
      <c r="A79" s="2"/>
      <c r="B79" s="12" t="s">
        <v>145</v>
      </c>
      <c r="C79" s="45">
        <v>137.4878597</v>
      </c>
      <c r="D79" s="45">
        <v>132.3858444</v>
      </c>
      <c r="E79" s="45">
        <v>144.46778449999994</v>
      </c>
      <c r="F79" s="45">
        <v>147.81443390000004</v>
      </c>
      <c r="G79" s="45">
        <v>108.0441896</v>
      </c>
    </row>
    <row r="80" spans="1:7" ht="21" customHeight="1" x14ac:dyDescent="0.5">
      <c r="A80" s="2"/>
      <c r="B80" s="26" t="s">
        <v>104</v>
      </c>
      <c r="C80" s="27">
        <v>950.42975349999995</v>
      </c>
      <c r="D80" s="27">
        <v>967.47726180000006</v>
      </c>
      <c r="E80" s="27">
        <v>977.64244170000006</v>
      </c>
      <c r="F80" s="27">
        <v>1148.0023695999998</v>
      </c>
      <c r="G80" s="27">
        <v>999.88344099999995</v>
      </c>
    </row>
    <row r="81" spans="1:7" ht="21" customHeight="1" x14ac:dyDescent="0.5">
      <c r="A81" s="2"/>
      <c r="B81" s="12" t="s">
        <v>146</v>
      </c>
      <c r="C81" s="45">
        <v>-351.62795519999997</v>
      </c>
      <c r="D81" s="45">
        <v>-343.66422690000002</v>
      </c>
      <c r="E81" s="45">
        <v>-361.48524700000007</v>
      </c>
      <c r="F81" s="45">
        <v>-392.31264250000004</v>
      </c>
      <c r="G81" s="45">
        <v>-359.70499160000003</v>
      </c>
    </row>
    <row r="82" spans="1:7" ht="21" customHeight="1" x14ac:dyDescent="0.5">
      <c r="A82" s="2"/>
      <c r="B82" s="12" t="s">
        <v>147</v>
      </c>
      <c r="C82" s="45">
        <v>-1.0067889000000001</v>
      </c>
      <c r="D82" s="45">
        <v>4.4052052000000002</v>
      </c>
      <c r="E82" s="45">
        <v>-3.5805611000000002</v>
      </c>
      <c r="F82" s="45">
        <v>10.263506699999999</v>
      </c>
      <c r="G82" s="45">
        <v>-6.4970983000000002</v>
      </c>
    </row>
    <row r="83" spans="1:7" ht="21" customHeight="1" x14ac:dyDescent="0.5">
      <c r="A83" s="2"/>
      <c r="B83" s="26" t="s">
        <v>105</v>
      </c>
      <c r="C83" s="27">
        <v>597.79500940000003</v>
      </c>
      <c r="D83" s="27">
        <v>628.2182401</v>
      </c>
      <c r="E83" s="27">
        <v>612.57663360000015</v>
      </c>
      <c r="F83" s="27">
        <v>765.95323379999968</v>
      </c>
      <c r="G83" s="27">
        <v>633.68135110000003</v>
      </c>
    </row>
    <row r="84" spans="1:7" ht="21" customHeight="1" x14ac:dyDescent="0.5">
      <c r="A84" s="2"/>
      <c r="B84" s="12" t="s">
        <v>148</v>
      </c>
      <c r="C84" s="45">
        <v>-6.8334826</v>
      </c>
      <c r="D84" s="45">
        <v>-12.904931399999999</v>
      </c>
      <c r="E84" s="45">
        <v>9.7507584999999981</v>
      </c>
      <c r="F84" s="45">
        <v>-10.625414999999998</v>
      </c>
      <c r="G84" s="45">
        <v>-8.1940521000000004</v>
      </c>
    </row>
    <row r="85" spans="1:7" ht="21" customHeight="1" x14ac:dyDescent="0.5">
      <c r="A85" s="2"/>
      <c r="B85" s="12" t="s">
        <v>70</v>
      </c>
      <c r="C85" s="45">
        <v>-6.9816000000000001E-3</v>
      </c>
      <c r="D85" s="45">
        <v>-13.1900438</v>
      </c>
      <c r="E85" s="45">
        <v>-0.46926310000000093</v>
      </c>
      <c r="F85" s="45">
        <v>7.4401999999995638E-3</v>
      </c>
      <c r="G85" s="45">
        <v>-1.0798604000000001</v>
      </c>
    </row>
    <row r="86" spans="1:7" ht="21" customHeight="1" x14ac:dyDescent="0.5">
      <c r="A86" s="2"/>
      <c r="B86" s="26" t="s">
        <v>106</v>
      </c>
      <c r="C86" s="27">
        <v>590.95454519999998</v>
      </c>
      <c r="D86" s="27">
        <v>602.12326490000009</v>
      </c>
      <c r="E86" s="27">
        <v>621.85812899999996</v>
      </c>
      <c r="F86" s="27">
        <v>755.33525900000018</v>
      </c>
      <c r="G86" s="27">
        <v>624.40743859999998</v>
      </c>
    </row>
    <row r="87" spans="1:7" ht="21" customHeight="1" x14ac:dyDescent="0.5">
      <c r="A87" s="2"/>
      <c r="B87" s="12" t="s">
        <v>149</v>
      </c>
      <c r="C87" s="45">
        <v>-133.33112270000001</v>
      </c>
      <c r="D87" s="45">
        <v>-130.1981375</v>
      </c>
      <c r="E87" s="45">
        <v>-132.78848529999999</v>
      </c>
      <c r="F87" s="45">
        <v>-135.25877419999995</v>
      </c>
      <c r="G87" s="45">
        <v>-118.9935309</v>
      </c>
    </row>
    <row r="88" spans="1:7" ht="21" customHeight="1" x14ac:dyDescent="0.5">
      <c r="A88" s="2"/>
      <c r="B88" s="26" t="s">
        <v>150</v>
      </c>
      <c r="C88" s="27">
        <v>457.6234225</v>
      </c>
      <c r="D88" s="27">
        <v>471.92512740000001</v>
      </c>
      <c r="E88" s="27">
        <v>489.06964370000003</v>
      </c>
      <c r="F88" s="27">
        <v>620.07648479999989</v>
      </c>
      <c r="G88" s="27">
        <v>505.41390769999998</v>
      </c>
    </row>
    <row r="89" spans="1:7" ht="21" customHeight="1" x14ac:dyDescent="0.5">
      <c r="A89" s="2"/>
      <c r="B89" s="12" t="s">
        <v>151</v>
      </c>
      <c r="C89" s="45">
        <v>0</v>
      </c>
      <c r="D89" s="45">
        <v>0</v>
      </c>
      <c r="E89" s="45">
        <v>0</v>
      </c>
      <c r="F89" s="45">
        <v>0</v>
      </c>
      <c r="G89" s="45">
        <v>0</v>
      </c>
    </row>
    <row r="90" spans="1:7" ht="21" customHeight="1" x14ac:dyDescent="0.5">
      <c r="A90" s="2"/>
      <c r="B90" s="26" t="s">
        <v>153</v>
      </c>
      <c r="C90" s="27">
        <v>457.6234225</v>
      </c>
      <c r="D90" s="27">
        <v>471.92512740000001</v>
      </c>
      <c r="E90" s="27">
        <v>489.06964370000003</v>
      </c>
      <c r="F90" s="27">
        <v>620.07648479999989</v>
      </c>
      <c r="G90" s="27">
        <v>505.41390769999998</v>
      </c>
    </row>
    <row r="91" spans="1:7" ht="21" customHeight="1" thickBot="1" x14ac:dyDescent="0.55000000000000004">
      <c r="A91" s="2"/>
      <c r="B91" s="12" t="s">
        <v>154</v>
      </c>
      <c r="C91" s="45">
        <v>-13.2453352</v>
      </c>
      <c r="D91" s="45">
        <v>-12.300218700000002</v>
      </c>
      <c r="E91" s="45">
        <v>-12.046231800000001</v>
      </c>
      <c r="F91" s="45">
        <v>-13.5256896</v>
      </c>
      <c r="G91" s="45">
        <v>-12.449256999999999</v>
      </c>
    </row>
    <row r="92" spans="1:7" ht="21" customHeight="1" thickBot="1" x14ac:dyDescent="0.55000000000000004">
      <c r="A92" s="2"/>
      <c r="B92" s="28" t="s">
        <v>155</v>
      </c>
      <c r="C92" s="29">
        <v>444.3780873</v>
      </c>
      <c r="D92" s="29">
        <v>459.62490870000005</v>
      </c>
      <c r="E92" s="29">
        <v>477.02341190000004</v>
      </c>
      <c r="F92" s="29">
        <v>606.55079519999981</v>
      </c>
      <c r="G92" s="29">
        <v>492.96465069999999</v>
      </c>
    </row>
    <row r="93" spans="1:7" ht="21" customHeight="1" x14ac:dyDescent="0.5">
      <c r="A93" s="2"/>
      <c r="B93" s="12"/>
      <c r="C93" s="45"/>
      <c r="D93" s="45"/>
      <c r="E93" s="45"/>
      <c r="F93" s="45"/>
      <c r="G93" s="45"/>
    </row>
    <row r="94" spans="1:7" ht="21" customHeight="1" x14ac:dyDescent="0.5">
      <c r="A94" s="2"/>
      <c r="C94" s="255"/>
      <c r="D94" s="255"/>
      <c r="E94" s="255"/>
      <c r="F94" s="255"/>
      <c r="G94" s="255"/>
    </row>
    <row r="95" spans="1:7" ht="21" customHeight="1" x14ac:dyDescent="0.5">
      <c r="A95" s="2"/>
      <c r="B95" s="15"/>
      <c r="C95" s="255"/>
      <c r="D95" s="255"/>
      <c r="E95" s="255"/>
      <c r="F95" s="255"/>
      <c r="G95" s="255"/>
    </row>
    <row r="96" spans="1:7" ht="21" customHeight="1" x14ac:dyDescent="0.5">
      <c r="A96" s="2"/>
      <c r="B96" s="50"/>
      <c r="C96" s="255"/>
      <c r="D96" s="255"/>
      <c r="E96" s="255"/>
      <c r="F96" s="255"/>
      <c r="G96" s="255"/>
    </row>
    <row r="97" spans="1:7" ht="21" customHeight="1" x14ac:dyDescent="0.5">
      <c r="A97" s="2"/>
      <c r="B97" s="50"/>
      <c r="C97" s="255"/>
      <c r="D97" s="255"/>
      <c r="E97" s="255"/>
      <c r="F97" s="255"/>
      <c r="G97" s="255"/>
    </row>
    <row r="98" spans="1:7" ht="23.5" thickBot="1" x14ac:dyDescent="0.3">
      <c r="C98" s="259" t="s">
        <v>173</v>
      </c>
      <c r="D98" s="259" t="s">
        <v>241</v>
      </c>
      <c r="E98" s="259" t="s">
        <v>242</v>
      </c>
      <c r="F98" s="259" t="s">
        <v>172</v>
      </c>
      <c r="G98" s="259" t="s">
        <v>171</v>
      </c>
    </row>
    <row r="99" spans="1:7" ht="23" x14ac:dyDescent="0.25">
      <c r="B99" s="39" t="s">
        <v>87</v>
      </c>
    </row>
    <row r="100" spans="1:7" ht="23" x14ac:dyDescent="0.25">
      <c r="B100" s="9" t="s">
        <v>314</v>
      </c>
      <c r="C100" s="45">
        <v>24106.129051799999</v>
      </c>
      <c r="D100" s="45">
        <v>25405.284829699998</v>
      </c>
      <c r="E100" s="45">
        <v>25978.895965700001</v>
      </c>
      <c r="F100" s="45">
        <v>26924.688282800002</v>
      </c>
      <c r="G100" s="45">
        <v>25402.118989899998</v>
      </c>
    </row>
    <row r="101" spans="1:7" ht="23" x14ac:dyDescent="0.25">
      <c r="B101" s="9" t="s">
        <v>6</v>
      </c>
      <c r="C101" s="13">
        <v>166410.03966909999</v>
      </c>
      <c r="D101" s="13">
        <v>171051.06303680001</v>
      </c>
      <c r="E101" s="13">
        <v>177648.50966700001</v>
      </c>
      <c r="F101" s="13">
        <v>183721.7864217</v>
      </c>
      <c r="G101" s="13">
        <v>182646.6260783</v>
      </c>
    </row>
    <row r="102" spans="1:7" ht="23" x14ac:dyDescent="0.25">
      <c r="B102" s="9" t="s">
        <v>315</v>
      </c>
      <c r="C102" s="13">
        <v>55929.365535600002</v>
      </c>
      <c r="D102" s="13">
        <v>56795.484894100002</v>
      </c>
      <c r="E102" s="13">
        <v>58005.456217899999</v>
      </c>
      <c r="F102" s="13">
        <v>58394.506237000001</v>
      </c>
      <c r="G102" s="13">
        <v>55597.189722299998</v>
      </c>
    </row>
    <row r="103" spans="1:7" ht="23" x14ac:dyDescent="0.25">
      <c r="B103" s="9" t="s">
        <v>316</v>
      </c>
      <c r="C103" s="45">
        <v>110480.6741335</v>
      </c>
      <c r="D103" s="45">
        <v>114255.5781427</v>
      </c>
      <c r="E103" s="45">
        <v>119643.0534491</v>
      </c>
      <c r="F103" s="45">
        <v>125327.28018469999</v>
      </c>
      <c r="G103" s="45">
        <v>127049.43635600001</v>
      </c>
    </row>
    <row r="104" spans="1:7" ht="23" x14ac:dyDescent="0.25">
      <c r="B104" s="57" t="s">
        <v>339</v>
      </c>
      <c r="C104" s="45">
        <v>496547.52328705147</v>
      </c>
      <c r="D104" s="45">
        <v>506769.37731689191</v>
      </c>
      <c r="E104" s="45">
        <v>526031.38594711863</v>
      </c>
      <c r="F104" s="45">
        <v>549562.68576089665</v>
      </c>
      <c r="G104" s="45">
        <v>544768.89697266137</v>
      </c>
    </row>
    <row r="105" spans="1:7" ht="23.5" thickBot="1" x14ac:dyDescent="0.3">
      <c r="B105" s="56" t="s">
        <v>340</v>
      </c>
      <c r="C105" s="260">
        <v>2628.3798147220641</v>
      </c>
      <c r="D105" s="260">
        <v>2968.2800593712664</v>
      </c>
      <c r="E105" s="260">
        <v>2711.1312194066413</v>
      </c>
      <c r="F105" s="260">
        <v>2459.7382372730272</v>
      </c>
      <c r="G105" s="260">
        <v>2807.0532171860041</v>
      </c>
    </row>
    <row r="106" spans="1:7" ht="23" x14ac:dyDescent="0.25">
      <c r="B106" s="9"/>
      <c r="C106" s="13"/>
      <c r="D106" s="13"/>
      <c r="E106" s="13"/>
      <c r="F106" s="13"/>
      <c r="G106" s="13"/>
    </row>
    <row r="107" spans="1:7" ht="23" x14ac:dyDescent="0.25">
      <c r="B107" s="15" t="s">
        <v>164</v>
      </c>
      <c r="C107" s="166"/>
      <c r="D107" s="166"/>
      <c r="E107" s="166"/>
      <c r="F107" s="283"/>
      <c r="G107" s="5"/>
    </row>
    <row r="108" spans="1:7" ht="23" x14ac:dyDescent="0.25">
      <c r="B108" s="15" t="s">
        <v>321</v>
      </c>
      <c r="C108" s="166"/>
      <c r="D108" s="166"/>
      <c r="E108" s="166"/>
      <c r="F108" s="283"/>
      <c r="G108" s="5"/>
    </row>
    <row r="109" spans="1:7" ht="23" x14ac:dyDescent="0.25">
      <c r="B109" s="15" t="s">
        <v>322</v>
      </c>
      <c r="C109" s="166"/>
      <c r="D109" s="166"/>
      <c r="E109" s="166"/>
      <c r="F109" s="283"/>
      <c r="G109"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68" max="9"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6AEAA-A02C-40F9-AA8A-E6BD2EE7EBC9}">
  <sheetPr>
    <pageSetUpPr autoPageBreaks="0"/>
  </sheetPr>
  <dimension ref="A1:G117"/>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7" ht="25" customHeight="1" x14ac:dyDescent="0.5">
      <c r="A1" s="2"/>
    </row>
    <row r="2" spans="1:7" ht="75" customHeight="1" x14ac:dyDescent="0.5">
      <c r="A2" s="2"/>
      <c r="B2" s="2"/>
      <c r="C2" s="2"/>
      <c r="D2" s="2"/>
      <c r="E2" s="2"/>
      <c r="F2" s="2"/>
      <c r="G2" s="2"/>
    </row>
    <row r="3" spans="1:7" ht="29" x14ac:dyDescent="0.5">
      <c r="A3" s="2"/>
      <c r="B3" s="4" t="s">
        <v>300</v>
      </c>
      <c r="C3" s="5"/>
      <c r="D3" s="5"/>
      <c r="E3" s="5"/>
      <c r="F3" s="5"/>
      <c r="G3" s="5"/>
    </row>
    <row r="4" spans="1:7" ht="21" customHeight="1" x14ac:dyDescent="0.5">
      <c r="A4" s="2"/>
      <c r="B4" s="22" t="s">
        <v>142</v>
      </c>
      <c r="C4" s="5"/>
      <c r="D4" s="5"/>
      <c r="E4" s="5"/>
      <c r="F4" s="5"/>
      <c r="G4" s="5"/>
    </row>
    <row r="5" spans="1:7" ht="21" customHeight="1" thickBot="1" x14ac:dyDescent="0.55000000000000004">
      <c r="A5" s="2"/>
      <c r="B5" s="36"/>
      <c r="C5" s="7"/>
      <c r="D5" s="7"/>
      <c r="E5" s="8" t="s">
        <v>2</v>
      </c>
      <c r="F5" s="8"/>
      <c r="G5" s="5"/>
    </row>
    <row r="6" spans="1:7" ht="21" customHeight="1" thickBot="1" x14ac:dyDescent="0.55000000000000004">
      <c r="A6" s="2"/>
      <c r="B6" s="5"/>
      <c r="C6" s="10" t="s">
        <v>95</v>
      </c>
      <c r="D6" s="10" t="s">
        <v>96</v>
      </c>
      <c r="E6" s="10" t="s">
        <v>3</v>
      </c>
      <c r="F6" s="10" t="s">
        <v>0</v>
      </c>
      <c r="G6" s="254"/>
    </row>
    <row r="7" spans="1:7" ht="21" customHeight="1" x14ac:dyDescent="0.5">
      <c r="A7" s="2"/>
      <c r="B7" s="39" t="s">
        <v>141</v>
      </c>
      <c r="C7" s="9"/>
      <c r="D7" s="9"/>
      <c r="E7" s="9"/>
      <c r="F7" s="9"/>
      <c r="G7" s="5"/>
    </row>
    <row r="8" spans="1:7" ht="21" customHeight="1" x14ac:dyDescent="0.5">
      <c r="A8" s="2"/>
      <c r="B8" s="12" t="s">
        <v>103</v>
      </c>
      <c r="C8" s="45">
        <v>45.6887659</v>
      </c>
      <c r="D8" s="45">
        <v>38.166149900000001</v>
      </c>
      <c r="E8" s="45">
        <v>7.5226159999999993</v>
      </c>
      <c r="F8" s="54">
        <v>19.710177787673572</v>
      </c>
      <c r="G8" s="5"/>
    </row>
    <row r="9" spans="1:7" ht="21" customHeight="1" x14ac:dyDescent="0.5">
      <c r="A9" s="2"/>
      <c r="B9" s="12" t="s">
        <v>143</v>
      </c>
      <c r="C9" s="45">
        <v>273.25251070000002</v>
      </c>
      <c r="D9" s="45">
        <v>244.5352651</v>
      </c>
      <c r="E9" s="45">
        <v>28.717245600000012</v>
      </c>
      <c r="F9" s="54">
        <v>11.743600902821282</v>
      </c>
      <c r="G9" s="5"/>
    </row>
    <row r="10" spans="1:7" ht="21" customHeight="1" x14ac:dyDescent="0.5">
      <c r="A10" s="2"/>
      <c r="B10" s="12" t="s">
        <v>144</v>
      </c>
      <c r="C10" s="45">
        <v>0.229184</v>
      </c>
      <c r="D10" s="45">
        <v>-7.21183</v>
      </c>
      <c r="E10" s="45">
        <v>7.441014</v>
      </c>
      <c r="F10" s="54" t="s">
        <v>152</v>
      </c>
      <c r="G10" s="5"/>
    </row>
    <row r="11" spans="1:7" ht="21" customHeight="1" x14ac:dyDescent="0.5">
      <c r="A11" s="2"/>
      <c r="B11" s="12" t="s">
        <v>145</v>
      </c>
      <c r="C11" s="45">
        <v>64.260632999999999</v>
      </c>
      <c r="D11" s="45">
        <v>41.173439999999999</v>
      </c>
      <c r="E11" s="45">
        <v>23.087192999999999</v>
      </c>
      <c r="F11" s="54">
        <v>56.073024260299839</v>
      </c>
      <c r="G11" s="5"/>
    </row>
    <row r="12" spans="1:7" ht="21" customHeight="1" x14ac:dyDescent="0.5">
      <c r="A12" s="2"/>
      <c r="B12" s="26" t="s">
        <v>104</v>
      </c>
      <c r="C12" s="27">
        <v>383.4310936</v>
      </c>
      <c r="D12" s="27">
        <v>316.663025</v>
      </c>
      <c r="E12" s="27">
        <v>66.768068599999992</v>
      </c>
      <c r="F12" s="176">
        <v>21.08489571840602</v>
      </c>
      <c r="G12" s="5"/>
    </row>
    <row r="13" spans="1:7" ht="21" customHeight="1" x14ac:dyDescent="0.5">
      <c r="A13" s="2"/>
      <c r="B13" s="12" t="s">
        <v>146</v>
      </c>
      <c r="C13" s="45">
        <v>-314.29030419999998</v>
      </c>
      <c r="D13" s="45">
        <v>-286.00791049999998</v>
      </c>
      <c r="E13" s="45">
        <v>-28.2823937</v>
      </c>
      <c r="F13" s="54">
        <v>9.8886753343838034</v>
      </c>
      <c r="G13" s="5"/>
    </row>
    <row r="14" spans="1:7" ht="21" customHeight="1" x14ac:dyDescent="0.5">
      <c r="A14" s="2"/>
      <c r="B14" s="12" t="s">
        <v>147</v>
      </c>
      <c r="C14" s="45">
        <v>-6.4335149999999999</v>
      </c>
      <c r="D14" s="45">
        <v>-10.657279900000001</v>
      </c>
      <c r="E14" s="45">
        <v>4.2237649000000008</v>
      </c>
      <c r="F14" s="54">
        <v>-39.632673061350303</v>
      </c>
      <c r="G14" s="5"/>
    </row>
    <row r="15" spans="1:7" ht="21" customHeight="1" x14ac:dyDescent="0.5">
      <c r="A15" s="2"/>
      <c r="B15" s="26" t="s">
        <v>105</v>
      </c>
      <c r="C15" s="27">
        <v>62.707274400000017</v>
      </c>
      <c r="D15" s="27">
        <v>19.997834600000033</v>
      </c>
      <c r="E15" s="27">
        <v>42.709439799999984</v>
      </c>
      <c r="F15" s="176">
        <v>213.57032225879053</v>
      </c>
      <c r="G15" s="5"/>
    </row>
    <row r="16" spans="1:7" ht="21" customHeight="1" x14ac:dyDescent="0.5">
      <c r="A16" s="2"/>
      <c r="B16" s="12" t="s">
        <v>148</v>
      </c>
      <c r="C16" s="45">
        <v>-13.501984999999999</v>
      </c>
      <c r="D16" s="45">
        <v>-5.8565100000000001</v>
      </c>
      <c r="E16" s="45">
        <v>-7.6454749999999994</v>
      </c>
      <c r="F16" s="54">
        <v>130.54660540151045</v>
      </c>
      <c r="G16" s="5"/>
    </row>
    <row r="17" spans="1:7" ht="21" customHeight="1" x14ac:dyDescent="0.5">
      <c r="A17" s="2"/>
      <c r="B17" s="12" t="s">
        <v>70</v>
      </c>
      <c r="C17" s="45">
        <v>-2.0000000000000001E-4</v>
      </c>
      <c r="D17" s="45">
        <v>-1.3391500999999999</v>
      </c>
      <c r="E17" s="45">
        <v>1.3389500999999999</v>
      </c>
      <c r="F17" s="54">
        <v>-99.985065154384102</v>
      </c>
      <c r="G17" s="5"/>
    </row>
    <row r="18" spans="1:7" ht="21" customHeight="1" x14ac:dyDescent="0.5">
      <c r="A18" s="2"/>
      <c r="B18" s="26" t="s">
        <v>106</v>
      </c>
      <c r="C18" s="27">
        <v>49.205089399999999</v>
      </c>
      <c r="D18" s="27">
        <v>12.8021745</v>
      </c>
      <c r="E18" s="27">
        <v>36.402914899999999</v>
      </c>
      <c r="F18" s="176">
        <v>284.34946656913638</v>
      </c>
      <c r="G18" s="5"/>
    </row>
    <row r="19" spans="1:7" ht="21" customHeight="1" x14ac:dyDescent="0.5">
      <c r="A19" s="2"/>
      <c r="B19" s="12" t="s">
        <v>149</v>
      </c>
      <c r="C19" s="45">
        <v>-25.745860499999999</v>
      </c>
      <c r="D19" s="45">
        <v>-3.9192293</v>
      </c>
      <c r="E19" s="45">
        <v>-21.826631199999998</v>
      </c>
      <c r="F19" s="54">
        <v>556.91130906783121</v>
      </c>
      <c r="G19" s="5"/>
    </row>
    <row r="20" spans="1:7" ht="21" customHeight="1" x14ac:dyDescent="0.5">
      <c r="A20" s="2"/>
      <c r="B20" s="26" t="s">
        <v>150</v>
      </c>
      <c r="C20" s="27">
        <v>23.459228899999999</v>
      </c>
      <c r="D20" s="27">
        <v>8.8829452</v>
      </c>
      <c r="E20" s="27">
        <v>14.576283699999999</v>
      </c>
      <c r="F20" s="176">
        <v>164.09291481388402</v>
      </c>
      <c r="G20" s="5"/>
    </row>
    <row r="21" spans="1:7" ht="21" customHeight="1" x14ac:dyDescent="0.5">
      <c r="A21" s="2"/>
      <c r="B21" s="12" t="s">
        <v>151</v>
      </c>
      <c r="C21" s="45">
        <v>0</v>
      </c>
      <c r="D21" s="45">
        <v>0</v>
      </c>
      <c r="E21" s="45">
        <v>0</v>
      </c>
      <c r="F21" s="54" t="s">
        <v>152</v>
      </c>
      <c r="G21" s="5"/>
    </row>
    <row r="22" spans="1:7" ht="21" customHeight="1" x14ac:dyDescent="0.5">
      <c r="A22" s="2"/>
      <c r="B22" s="26" t="s">
        <v>153</v>
      </c>
      <c r="C22" s="27">
        <v>23.459228899999999</v>
      </c>
      <c r="D22" s="27">
        <v>8.8829452</v>
      </c>
      <c r="E22" s="27">
        <v>14.576283699999999</v>
      </c>
      <c r="F22" s="176">
        <v>164.09291481388402</v>
      </c>
      <c r="G22" s="5"/>
    </row>
    <row r="23" spans="1:7" ht="21" customHeight="1" thickBot="1" x14ac:dyDescent="0.55000000000000004">
      <c r="A23" s="2"/>
      <c r="B23" s="12" t="s">
        <v>154</v>
      </c>
      <c r="C23" s="45">
        <v>-3.7869899999999999</v>
      </c>
      <c r="D23" s="45">
        <v>-4.4161900000000003</v>
      </c>
      <c r="E23" s="45">
        <v>0.62920000000000043</v>
      </c>
      <c r="F23" s="54">
        <v>-14.247575398703416</v>
      </c>
      <c r="G23" s="5"/>
    </row>
    <row r="24" spans="1:7" ht="21" customHeight="1" thickBot="1" x14ac:dyDescent="0.55000000000000004">
      <c r="A24" s="2"/>
      <c r="B24" s="28" t="s">
        <v>155</v>
      </c>
      <c r="C24" s="29">
        <v>19.6722389</v>
      </c>
      <c r="D24" s="29">
        <v>4.4667551999999997</v>
      </c>
      <c r="E24" s="29">
        <v>15.2054837</v>
      </c>
      <c r="F24" s="30">
        <v>340.41452954484726</v>
      </c>
      <c r="G24" s="5"/>
    </row>
    <row r="25" spans="1:7" ht="21" customHeight="1" x14ac:dyDescent="0.5">
      <c r="A25" s="2"/>
      <c r="B25" s="12"/>
      <c r="C25" s="45"/>
      <c r="D25" s="45"/>
      <c r="E25" s="45"/>
      <c r="F25" s="54"/>
      <c r="G25" s="5"/>
    </row>
    <row r="26" spans="1:7" ht="21" customHeight="1" x14ac:dyDescent="0.5">
      <c r="A26" s="2"/>
      <c r="C26" s="255"/>
      <c r="D26" s="255"/>
      <c r="E26" s="255"/>
      <c r="F26" s="256"/>
      <c r="G26" s="5"/>
    </row>
    <row r="27" spans="1:7" ht="18" customHeight="1" x14ac:dyDescent="0.25">
      <c r="B27" s="15"/>
      <c r="C27" s="257"/>
      <c r="D27" s="257"/>
      <c r="E27" s="257"/>
      <c r="F27" s="258"/>
    </row>
    <row r="28" spans="1:7" ht="18" customHeight="1" x14ac:dyDescent="0.25"/>
    <row r="29" spans="1:7" ht="18" customHeight="1" thickBot="1" x14ac:dyDescent="0.3">
      <c r="E29" s="8" t="s">
        <v>2</v>
      </c>
      <c r="F29" s="8"/>
    </row>
    <row r="30" spans="1:7" ht="18" customHeight="1" thickBot="1" x14ac:dyDescent="0.3">
      <c r="C30" s="259" t="s">
        <v>171</v>
      </c>
      <c r="D30" s="259" t="s">
        <v>173</v>
      </c>
      <c r="E30" s="10" t="s">
        <v>3</v>
      </c>
      <c r="F30" s="10" t="s">
        <v>0</v>
      </c>
    </row>
    <row r="31" spans="1:7" ht="21" customHeight="1" x14ac:dyDescent="0.25">
      <c r="B31" s="39" t="s">
        <v>87</v>
      </c>
      <c r="C31" s="13"/>
      <c r="D31" s="13"/>
      <c r="E31" s="13"/>
      <c r="F31" s="14"/>
    </row>
    <row r="32" spans="1:7" ht="21" customHeight="1" x14ac:dyDescent="0.25">
      <c r="B32" s="9" t="s">
        <v>314</v>
      </c>
      <c r="C32" s="13">
        <v>1172.4844740000001</v>
      </c>
      <c r="D32" s="13">
        <v>1337.3297798999999</v>
      </c>
      <c r="E32" s="13">
        <v>-164.84530589999986</v>
      </c>
      <c r="F32" s="14">
        <v>-12.326451439100259</v>
      </c>
    </row>
    <row r="33" spans="2:7" ht="21" customHeight="1" x14ac:dyDescent="0.25">
      <c r="B33" s="9" t="s">
        <v>6</v>
      </c>
      <c r="C33" s="13">
        <v>1778.930662</v>
      </c>
      <c r="D33" s="13">
        <v>1090.164</v>
      </c>
      <c r="E33" s="13">
        <v>688.766662</v>
      </c>
      <c r="F33" s="14">
        <v>63.18009602224987</v>
      </c>
    </row>
    <row r="34" spans="2:7" ht="21" customHeight="1" x14ac:dyDescent="0.25">
      <c r="B34" s="9" t="s">
        <v>315</v>
      </c>
      <c r="C34" s="13">
        <v>1778.930662</v>
      </c>
      <c r="D34" s="13">
        <v>1090.164</v>
      </c>
      <c r="E34" s="13">
        <v>688.766662</v>
      </c>
      <c r="F34" s="14">
        <v>63.18009602224987</v>
      </c>
      <c r="G34" s="205"/>
    </row>
    <row r="35" spans="2:7" ht="21" customHeight="1" thickBot="1" x14ac:dyDescent="0.3">
      <c r="B35" s="56" t="s">
        <v>316</v>
      </c>
      <c r="C35" s="260">
        <v>0</v>
      </c>
      <c r="D35" s="260">
        <v>0</v>
      </c>
      <c r="E35" s="260">
        <v>0</v>
      </c>
      <c r="F35" s="261" t="s">
        <v>152</v>
      </c>
      <c r="G35" s="205"/>
    </row>
    <row r="36" spans="2:7" ht="21" customHeight="1" x14ac:dyDescent="0.25">
      <c r="B36" s="57"/>
      <c r="C36" s="45"/>
      <c r="D36" s="45"/>
      <c r="E36" s="45"/>
      <c r="F36" s="54"/>
      <c r="G36" s="205"/>
    </row>
    <row r="37" spans="2:7" ht="21" customHeight="1" x14ac:dyDescent="0.25">
      <c r="B37" s="57"/>
      <c r="C37" s="45"/>
      <c r="D37" s="45"/>
      <c r="E37" s="45"/>
      <c r="F37" s="54"/>
      <c r="G37" s="205"/>
    </row>
    <row r="38" spans="2:7" ht="18" customHeight="1" x14ac:dyDescent="0.25">
      <c r="B38" s="57"/>
      <c r="C38" s="45"/>
      <c r="D38" s="45"/>
      <c r="E38" s="45"/>
      <c r="F38" s="54"/>
      <c r="G38" s="205"/>
    </row>
    <row r="39" spans="2:7" ht="18" customHeight="1" x14ac:dyDescent="0.25">
      <c r="B39" s="57"/>
      <c r="C39" s="45"/>
      <c r="D39" s="45"/>
      <c r="E39" s="45"/>
      <c r="F39" s="54"/>
      <c r="G39" s="205"/>
    </row>
    <row r="40" spans="2:7" ht="21" customHeight="1" x14ac:dyDescent="0.25">
      <c r="C40" s="9"/>
      <c r="D40" s="9"/>
      <c r="E40" s="9"/>
      <c r="F40" s="9"/>
    </row>
    <row r="41" spans="2:7" ht="21" customHeight="1" x14ac:dyDescent="0.25">
      <c r="B41" s="39" t="s">
        <v>338</v>
      </c>
      <c r="C41" s="14"/>
      <c r="D41" s="14"/>
      <c r="E41" s="263"/>
      <c r="F41" s="174"/>
    </row>
    <row r="42" spans="2:7" ht="21" customHeight="1" x14ac:dyDescent="0.25">
      <c r="B42" s="9" t="s">
        <v>342</v>
      </c>
      <c r="C42" s="14">
        <v>33.423299999999998</v>
      </c>
      <c r="D42" s="14">
        <v>28.633199999999999</v>
      </c>
      <c r="E42" s="263">
        <v>4.7900999999999989</v>
      </c>
      <c r="F42" s="174"/>
    </row>
    <row r="43" spans="2:7" ht="21" customHeight="1" x14ac:dyDescent="0.25">
      <c r="B43" s="9" t="s">
        <v>7</v>
      </c>
      <c r="C43" s="14">
        <v>83.645751362716297</v>
      </c>
      <c r="D43" s="14">
        <v>93.684821712291793</v>
      </c>
      <c r="E43" s="263">
        <v>-10.039070349575496</v>
      </c>
      <c r="F43" s="174"/>
    </row>
    <row r="44" spans="2:7" ht="21" customHeight="1" thickBot="1" x14ac:dyDescent="0.3">
      <c r="B44" s="58" t="s">
        <v>136</v>
      </c>
      <c r="C44" s="266">
        <v>8202.8733362000003</v>
      </c>
      <c r="D44" s="266">
        <v>7983</v>
      </c>
      <c r="E44" s="266">
        <v>219.87333620000027</v>
      </c>
      <c r="F44" s="267">
        <v>2.7542695252411407</v>
      </c>
    </row>
    <row r="45" spans="2:7" ht="21" customHeight="1" x14ac:dyDescent="0.35">
      <c r="B45"/>
      <c r="C45"/>
      <c r="D45"/>
      <c r="E45"/>
      <c r="F45"/>
    </row>
    <row r="46" spans="2:7" ht="21" customHeight="1" x14ac:dyDescent="0.35">
      <c r="B46" s="15" t="s">
        <v>164</v>
      </c>
      <c r="C46"/>
      <c r="D46"/>
      <c r="E46"/>
      <c r="F46"/>
    </row>
    <row r="47" spans="2:7" ht="23" x14ac:dyDescent="0.25">
      <c r="B47" s="15" t="s">
        <v>321</v>
      </c>
      <c r="C47" s="166"/>
      <c r="D47" s="166"/>
      <c r="E47" s="166"/>
      <c r="F47" s="283"/>
    </row>
    <row r="48" spans="2:7" ht="23" x14ac:dyDescent="0.25">
      <c r="B48" s="15" t="s">
        <v>322</v>
      </c>
      <c r="C48" s="166"/>
      <c r="D48" s="166"/>
      <c r="E48" s="166"/>
      <c r="F48" s="283"/>
    </row>
    <row r="49" spans="2:6" ht="23" x14ac:dyDescent="0.25">
      <c r="B49" s="15"/>
      <c r="C49" s="166"/>
      <c r="D49" s="166"/>
      <c r="E49" s="166"/>
      <c r="F49" s="283"/>
    </row>
    <row r="50" spans="2:6" ht="23" x14ac:dyDescent="0.25">
      <c r="B50" s="9"/>
    </row>
    <row r="51" spans="2:6" ht="23" x14ac:dyDescent="0.25">
      <c r="B51" s="9"/>
    </row>
    <row r="52" spans="2:6" ht="23" x14ac:dyDescent="0.25">
      <c r="B52" s="9"/>
    </row>
    <row r="53" spans="2:6" ht="23" x14ac:dyDescent="0.25">
      <c r="B53" s="9"/>
    </row>
    <row r="54" spans="2:6" ht="23" x14ac:dyDescent="0.25">
      <c r="B54" s="9"/>
    </row>
    <row r="55" spans="2:6" ht="23" x14ac:dyDescent="0.25">
      <c r="B55" s="9"/>
    </row>
    <row r="56" spans="2:6" ht="23" x14ac:dyDescent="0.25">
      <c r="B56" s="9"/>
    </row>
    <row r="57" spans="2:6" ht="23" x14ac:dyDescent="0.25">
      <c r="B57" s="9"/>
    </row>
    <row r="58" spans="2:6" ht="23" x14ac:dyDescent="0.25">
      <c r="B58" s="9"/>
    </row>
    <row r="59" spans="2:6" ht="23" x14ac:dyDescent="0.25">
      <c r="B59" s="9"/>
    </row>
    <row r="60" spans="2:6" ht="23" x14ac:dyDescent="0.25">
      <c r="B60" s="9"/>
    </row>
    <row r="61" spans="2:6" ht="23" x14ac:dyDescent="0.25">
      <c r="B61" s="9"/>
    </row>
    <row r="62" spans="2:6" ht="23" x14ac:dyDescent="0.25">
      <c r="B62" s="9"/>
    </row>
    <row r="63" spans="2:6" ht="23" x14ac:dyDescent="0.25">
      <c r="B63" s="9"/>
    </row>
    <row r="64" spans="2:6" ht="23" x14ac:dyDescent="0.25">
      <c r="B64" s="9"/>
    </row>
    <row r="65" spans="1:7" ht="23" x14ac:dyDescent="0.25">
      <c r="B65" s="9"/>
    </row>
    <row r="69" spans="1:7" ht="25" customHeight="1" x14ac:dyDescent="0.25"/>
    <row r="70" spans="1:7" ht="75" customHeight="1" x14ac:dyDescent="0.25"/>
    <row r="71" spans="1:7" ht="29" x14ac:dyDescent="0.5">
      <c r="A71" s="2"/>
      <c r="B71" s="4" t="s">
        <v>300</v>
      </c>
      <c r="C71" s="5"/>
      <c r="D71" s="5"/>
      <c r="E71" s="5"/>
      <c r="F71" s="5"/>
      <c r="G71" s="5"/>
    </row>
    <row r="72" spans="1:7" ht="21" customHeight="1" x14ac:dyDescent="0.5">
      <c r="A72" s="2"/>
      <c r="B72" s="22" t="s">
        <v>142</v>
      </c>
      <c r="C72" s="5"/>
      <c r="D72" s="5"/>
      <c r="E72" s="5"/>
      <c r="F72" s="5"/>
      <c r="G72" s="5"/>
    </row>
    <row r="73" spans="1:7" ht="21" customHeight="1" x14ac:dyDescent="0.5">
      <c r="A73" s="2"/>
      <c r="B73" s="5"/>
      <c r="C73" s="5"/>
      <c r="D73" s="5"/>
      <c r="E73" s="5"/>
      <c r="F73" s="5"/>
      <c r="G73" s="5"/>
    </row>
    <row r="74" spans="1:7" ht="21" customHeight="1" thickBot="1" x14ac:dyDescent="0.55000000000000004">
      <c r="A74" s="2"/>
      <c r="B74" s="9"/>
      <c r="C74" s="10" t="s">
        <v>96</v>
      </c>
      <c r="D74" s="10" t="s">
        <v>166</v>
      </c>
      <c r="E74" s="10" t="s">
        <v>167</v>
      </c>
      <c r="F74" s="10" t="s">
        <v>168</v>
      </c>
      <c r="G74" s="10" t="s">
        <v>95</v>
      </c>
    </row>
    <row r="75" spans="1:7" ht="21" customHeight="1" x14ac:dyDescent="0.5">
      <c r="A75" s="2"/>
      <c r="B75" s="39" t="s">
        <v>141</v>
      </c>
      <c r="C75" s="268"/>
      <c r="D75" s="268"/>
      <c r="E75" s="268"/>
      <c r="F75" s="268"/>
      <c r="G75" s="268"/>
    </row>
    <row r="76" spans="1:7" ht="21" customHeight="1" x14ac:dyDescent="0.5">
      <c r="A76" s="2"/>
      <c r="B76" s="12" t="s">
        <v>103</v>
      </c>
      <c r="C76" s="45">
        <v>38.166149900000001</v>
      </c>
      <c r="D76" s="45">
        <v>42.286876099999994</v>
      </c>
      <c r="E76" s="45">
        <v>41.278229300000007</v>
      </c>
      <c r="F76" s="45">
        <v>45.390725999999987</v>
      </c>
      <c r="G76" s="45">
        <v>45.6887659</v>
      </c>
    </row>
    <row r="77" spans="1:7" ht="21" customHeight="1" x14ac:dyDescent="0.5">
      <c r="A77" s="2"/>
      <c r="B77" s="12" t="s">
        <v>143</v>
      </c>
      <c r="C77" s="45">
        <v>244.5352651</v>
      </c>
      <c r="D77" s="45">
        <v>265.17776889999999</v>
      </c>
      <c r="E77" s="45">
        <v>267.28937059999998</v>
      </c>
      <c r="F77" s="45">
        <v>282.09940100000006</v>
      </c>
      <c r="G77" s="45">
        <v>273.25251070000002</v>
      </c>
    </row>
    <row r="78" spans="1:7" ht="21" customHeight="1" x14ac:dyDescent="0.5">
      <c r="A78" s="2"/>
      <c r="B78" s="12" t="s">
        <v>144</v>
      </c>
      <c r="C78" s="45">
        <v>-7.21183</v>
      </c>
      <c r="D78" s="45">
        <v>-21.100630000000002</v>
      </c>
      <c r="E78" s="45">
        <v>2.8033842</v>
      </c>
      <c r="F78" s="45">
        <v>1.2870808000000018</v>
      </c>
      <c r="G78" s="45">
        <v>0.229184</v>
      </c>
    </row>
    <row r="79" spans="1:7" ht="21" customHeight="1" x14ac:dyDescent="0.5">
      <c r="A79" s="2"/>
      <c r="B79" s="12" t="s">
        <v>145</v>
      </c>
      <c r="C79" s="45">
        <v>41.173439999999999</v>
      </c>
      <c r="D79" s="45">
        <v>38.390652400000008</v>
      </c>
      <c r="E79" s="45">
        <v>41.149623599999998</v>
      </c>
      <c r="F79" s="45">
        <v>50.581874900000003</v>
      </c>
      <c r="G79" s="45">
        <v>64.260632999999999</v>
      </c>
    </row>
    <row r="80" spans="1:7" ht="21" customHeight="1" x14ac:dyDescent="0.5">
      <c r="A80" s="2"/>
      <c r="B80" s="26" t="s">
        <v>104</v>
      </c>
      <c r="C80" s="27">
        <v>316.663025</v>
      </c>
      <c r="D80" s="27">
        <v>324.75466739999996</v>
      </c>
      <c r="E80" s="27">
        <v>352.52060770000003</v>
      </c>
      <c r="F80" s="27">
        <v>379.35908269999993</v>
      </c>
      <c r="G80" s="27">
        <v>383.4310936</v>
      </c>
    </row>
    <row r="81" spans="1:7" ht="21" customHeight="1" x14ac:dyDescent="0.5">
      <c r="A81" s="2"/>
      <c r="B81" s="12" t="s">
        <v>146</v>
      </c>
      <c r="C81" s="45">
        <v>-286.00791049999998</v>
      </c>
      <c r="D81" s="45">
        <v>-290.0034144</v>
      </c>
      <c r="E81" s="45">
        <v>-279.92210110000008</v>
      </c>
      <c r="F81" s="45">
        <v>-282.26103209999997</v>
      </c>
      <c r="G81" s="45">
        <v>-314.29030419999998</v>
      </c>
    </row>
    <row r="82" spans="1:7" ht="21" customHeight="1" x14ac:dyDescent="0.5">
      <c r="A82" s="2"/>
      <c r="B82" s="12" t="s">
        <v>147</v>
      </c>
      <c r="C82" s="45">
        <v>-10.657279900000001</v>
      </c>
      <c r="D82" s="45">
        <v>-13.689680000000001</v>
      </c>
      <c r="E82" s="45">
        <v>-28.962771199999999</v>
      </c>
      <c r="F82" s="45">
        <v>-11.643499999999996</v>
      </c>
      <c r="G82" s="45">
        <v>-6.4335149999999999</v>
      </c>
    </row>
    <row r="83" spans="1:7" ht="21" customHeight="1" x14ac:dyDescent="0.5">
      <c r="A83" s="2"/>
      <c r="B83" s="26" t="s">
        <v>105</v>
      </c>
      <c r="C83" s="27">
        <v>19.997834600000033</v>
      </c>
      <c r="D83" s="27">
        <v>21.061572999999953</v>
      </c>
      <c r="E83" s="27">
        <v>43.635735400000044</v>
      </c>
      <c r="F83" s="27">
        <v>85.454550599999834</v>
      </c>
      <c r="G83" s="27">
        <v>62.707274400000017</v>
      </c>
    </row>
    <row r="84" spans="1:7" ht="21" customHeight="1" x14ac:dyDescent="0.5">
      <c r="A84" s="2"/>
      <c r="B84" s="12" t="s">
        <v>148</v>
      </c>
      <c r="C84" s="45">
        <v>-5.8565100000000001</v>
      </c>
      <c r="D84" s="45">
        <v>-4.8768647000000005</v>
      </c>
      <c r="E84" s="45">
        <v>-8.1941499999999987</v>
      </c>
      <c r="F84" s="45">
        <v>-5.2838999999999992</v>
      </c>
      <c r="G84" s="45">
        <v>-13.501984999999999</v>
      </c>
    </row>
    <row r="85" spans="1:7" ht="21" customHeight="1" x14ac:dyDescent="0.5">
      <c r="A85" s="2"/>
      <c r="B85" s="12" t="s">
        <v>70</v>
      </c>
      <c r="C85" s="45">
        <v>-1.3391500999999999</v>
      </c>
      <c r="D85" s="45">
        <v>-7.325609</v>
      </c>
      <c r="E85" s="45">
        <v>-0.10221970000000091</v>
      </c>
      <c r="F85" s="45">
        <v>-3.2675672000000002</v>
      </c>
      <c r="G85" s="45">
        <v>-2.0000000000000001E-4</v>
      </c>
    </row>
    <row r="86" spans="1:7" ht="21" customHeight="1" x14ac:dyDescent="0.5">
      <c r="A86" s="2"/>
      <c r="B86" s="26" t="s">
        <v>106</v>
      </c>
      <c r="C86" s="27">
        <v>12.8021745</v>
      </c>
      <c r="D86" s="27">
        <v>8.8590993000000005</v>
      </c>
      <c r="E86" s="27">
        <v>35.339365700000002</v>
      </c>
      <c r="F86" s="27">
        <v>76.903083399999986</v>
      </c>
      <c r="G86" s="27">
        <v>49.205089399999999</v>
      </c>
    </row>
    <row r="87" spans="1:7" ht="21" customHeight="1" x14ac:dyDescent="0.5">
      <c r="A87" s="2"/>
      <c r="B87" s="12" t="s">
        <v>149</v>
      </c>
      <c r="C87" s="45">
        <v>-3.9192293</v>
      </c>
      <c r="D87" s="45">
        <v>2.5069338999999999</v>
      </c>
      <c r="E87" s="45">
        <v>-8.5409588000000003</v>
      </c>
      <c r="F87" s="45">
        <v>-9.4014354000000004</v>
      </c>
      <c r="G87" s="45">
        <v>-25.745860499999999</v>
      </c>
    </row>
    <row r="88" spans="1:7" ht="21" customHeight="1" x14ac:dyDescent="0.5">
      <c r="A88" s="2"/>
      <c r="B88" s="26" t="s">
        <v>150</v>
      </c>
      <c r="C88" s="27">
        <v>8.8829452</v>
      </c>
      <c r="D88" s="27">
        <v>11.366033199999999</v>
      </c>
      <c r="E88" s="27">
        <v>26.798406900000003</v>
      </c>
      <c r="F88" s="27">
        <v>67.501648000000003</v>
      </c>
      <c r="G88" s="27">
        <v>23.459228899999999</v>
      </c>
    </row>
    <row r="89" spans="1:7" ht="21" customHeight="1" x14ac:dyDescent="0.5">
      <c r="A89" s="2"/>
      <c r="B89" s="12" t="s">
        <v>151</v>
      </c>
      <c r="C89" s="45">
        <v>0</v>
      </c>
      <c r="D89" s="45">
        <v>0</v>
      </c>
      <c r="E89" s="45">
        <v>0</v>
      </c>
      <c r="F89" s="45">
        <v>0</v>
      </c>
      <c r="G89" s="45">
        <v>0</v>
      </c>
    </row>
    <row r="90" spans="1:7" ht="21" customHeight="1" x14ac:dyDescent="0.5">
      <c r="A90" s="2"/>
      <c r="B90" s="26" t="s">
        <v>153</v>
      </c>
      <c r="C90" s="27">
        <v>8.8829452</v>
      </c>
      <c r="D90" s="27">
        <v>11.366033199999999</v>
      </c>
      <c r="E90" s="27">
        <v>26.798406900000003</v>
      </c>
      <c r="F90" s="27">
        <v>67.501648000000003</v>
      </c>
      <c r="G90" s="27">
        <v>23.459228899999999</v>
      </c>
    </row>
    <row r="91" spans="1:7" ht="21" customHeight="1" thickBot="1" x14ac:dyDescent="0.55000000000000004">
      <c r="A91" s="2"/>
      <c r="B91" s="12" t="s">
        <v>154</v>
      </c>
      <c r="C91" s="45">
        <v>-4.4161900000000003</v>
      </c>
      <c r="D91" s="45">
        <v>-0.20568000000000008</v>
      </c>
      <c r="E91" s="45">
        <v>-7.4788199999999998</v>
      </c>
      <c r="F91" s="45">
        <v>-6.9048000000000016</v>
      </c>
      <c r="G91" s="45">
        <v>-3.7869899999999999</v>
      </c>
    </row>
    <row r="92" spans="1:7" ht="21" customHeight="1" thickBot="1" x14ac:dyDescent="0.55000000000000004">
      <c r="A92" s="2"/>
      <c r="B92" s="28" t="s">
        <v>155</v>
      </c>
      <c r="C92" s="29">
        <v>4.4667551999999997</v>
      </c>
      <c r="D92" s="29">
        <v>11.160353199999999</v>
      </c>
      <c r="E92" s="29">
        <v>19.319586900000004</v>
      </c>
      <c r="F92" s="29">
        <v>60.596847999999994</v>
      </c>
      <c r="G92" s="29">
        <v>19.6722389</v>
      </c>
    </row>
    <row r="93" spans="1:7" ht="21" customHeight="1" x14ac:dyDescent="0.5">
      <c r="A93" s="2"/>
      <c r="B93" s="12"/>
      <c r="C93" s="45"/>
      <c r="D93" s="45"/>
      <c r="E93" s="45"/>
      <c r="F93" s="45"/>
      <c r="G93" s="45"/>
    </row>
    <row r="94" spans="1:7" ht="21" customHeight="1" x14ac:dyDescent="0.5">
      <c r="A94" s="2"/>
      <c r="C94" s="255"/>
      <c r="D94" s="255"/>
      <c r="E94" s="255"/>
      <c r="F94" s="255"/>
      <c r="G94" s="255"/>
    </row>
    <row r="95" spans="1:7" ht="21" customHeight="1" x14ac:dyDescent="0.5">
      <c r="A95" s="2"/>
      <c r="B95" s="15"/>
      <c r="C95" s="255"/>
      <c r="D95" s="255"/>
      <c r="E95" s="255"/>
      <c r="F95" s="255"/>
      <c r="G95" s="255"/>
    </row>
    <row r="96" spans="1:7" ht="21" customHeight="1" x14ac:dyDescent="0.5">
      <c r="A96" s="2"/>
      <c r="B96" s="50"/>
      <c r="C96" s="255"/>
      <c r="D96" s="255"/>
      <c r="E96" s="255"/>
      <c r="F96" s="255"/>
      <c r="G96" s="255"/>
    </row>
    <row r="97" spans="1:7" ht="21" customHeight="1" x14ac:dyDescent="0.5">
      <c r="A97" s="2"/>
      <c r="B97" s="50"/>
      <c r="C97" s="255"/>
      <c r="D97" s="255"/>
      <c r="E97" s="255"/>
      <c r="F97" s="255"/>
      <c r="G97" s="255"/>
    </row>
    <row r="98" spans="1:7" ht="23.5" thickBot="1" x14ac:dyDescent="0.3">
      <c r="C98" s="259" t="s">
        <v>173</v>
      </c>
      <c r="D98" s="259" t="s">
        <v>241</v>
      </c>
      <c r="E98" s="259" t="s">
        <v>242</v>
      </c>
      <c r="F98" s="259" t="s">
        <v>172</v>
      </c>
      <c r="G98" s="259" t="s">
        <v>171</v>
      </c>
    </row>
    <row r="99" spans="1:7" ht="23" x14ac:dyDescent="0.25">
      <c r="B99" s="39" t="s">
        <v>87</v>
      </c>
    </row>
    <row r="100" spans="1:7" ht="23" x14ac:dyDescent="0.25">
      <c r="B100" s="9" t="s">
        <v>314</v>
      </c>
      <c r="C100" s="45">
        <v>1337.3297798999999</v>
      </c>
      <c r="D100" s="45">
        <v>1249.2592899000001</v>
      </c>
      <c r="E100" s="45">
        <v>975.70902999999998</v>
      </c>
      <c r="F100" s="45">
        <v>1002.470558</v>
      </c>
      <c r="G100" s="45">
        <v>1172.4844740000001</v>
      </c>
    </row>
    <row r="101" spans="1:7" ht="23" x14ac:dyDescent="0.25">
      <c r="B101" s="9" t="s">
        <v>6</v>
      </c>
      <c r="C101" s="13">
        <v>1090.164</v>
      </c>
      <c r="D101" s="13">
        <v>998.69060999999999</v>
      </c>
      <c r="E101" s="13">
        <v>1145.2828999999999</v>
      </c>
      <c r="F101" s="13">
        <v>1392.345939</v>
      </c>
      <c r="G101" s="13">
        <v>1778.930662</v>
      </c>
    </row>
    <row r="102" spans="1:7" ht="23" x14ac:dyDescent="0.25">
      <c r="B102" s="9" t="s">
        <v>315</v>
      </c>
      <c r="C102" s="13">
        <v>1090.164</v>
      </c>
      <c r="D102" s="13">
        <v>998.69060999999999</v>
      </c>
      <c r="E102" s="13">
        <v>1145.2828999999999</v>
      </c>
      <c r="F102" s="13">
        <v>1392.345939</v>
      </c>
      <c r="G102" s="13">
        <v>1778.930662</v>
      </c>
    </row>
    <row r="103" spans="1:7" ht="23.5" thickBot="1" x14ac:dyDescent="0.3">
      <c r="B103" s="56" t="s">
        <v>316</v>
      </c>
      <c r="C103" s="260">
        <v>0</v>
      </c>
      <c r="D103" s="260">
        <v>0</v>
      </c>
      <c r="E103" s="260">
        <v>0</v>
      </c>
      <c r="F103" s="260">
        <v>0</v>
      </c>
      <c r="G103" s="260">
        <v>0</v>
      </c>
    </row>
    <row r="104" spans="1:7" customFormat="1" ht="15.5" x14ac:dyDescent="0.35"/>
    <row r="105" spans="1:7" ht="23" x14ac:dyDescent="0.25">
      <c r="B105" s="15" t="s">
        <v>164</v>
      </c>
      <c r="C105" s="13"/>
      <c r="D105" s="13"/>
      <c r="E105" s="13"/>
      <c r="F105" s="13"/>
      <c r="G105" s="13"/>
    </row>
    <row r="106" spans="1:7" ht="23" x14ac:dyDescent="0.25">
      <c r="B106" s="15" t="s">
        <v>321</v>
      </c>
      <c r="C106" s="13"/>
      <c r="D106" s="13"/>
      <c r="E106" s="13"/>
      <c r="F106" s="13"/>
      <c r="G106" s="13"/>
    </row>
    <row r="107" spans="1:7" ht="23" x14ac:dyDescent="0.25">
      <c r="B107" s="15" t="s">
        <v>322</v>
      </c>
      <c r="C107" s="13"/>
      <c r="D107" s="13"/>
      <c r="E107" s="13"/>
      <c r="F107" s="13"/>
      <c r="G107" s="13"/>
    </row>
    <row r="108" spans="1:7" ht="23" x14ac:dyDescent="0.25">
      <c r="B108" s="9"/>
      <c r="C108" s="9"/>
      <c r="D108" s="9"/>
      <c r="E108" s="9"/>
      <c r="F108" s="9"/>
      <c r="G108" s="9"/>
    </row>
    <row r="109" spans="1:7" ht="23" x14ac:dyDescent="0.25">
      <c r="B109" s="9"/>
      <c r="C109" s="9"/>
      <c r="D109" s="9"/>
      <c r="E109" s="9"/>
      <c r="F109" s="9"/>
      <c r="G109" s="9"/>
    </row>
    <row r="110" spans="1:7" ht="23" x14ac:dyDescent="0.25">
      <c r="B110" s="9"/>
      <c r="C110" s="9"/>
      <c r="D110" s="9"/>
      <c r="E110" s="9"/>
      <c r="F110" s="9"/>
      <c r="G110" s="9"/>
    </row>
    <row r="111" spans="1:7" ht="23" x14ac:dyDescent="0.25">
      <c r="B111" s="9"/>
      <c r="C111" s="9"/>
      <c r="D111" s="9"/>
      <c r="E111" s="9"/>
      <c r="F111" s="9"/>
      <c r="G111" s="9"/>
    </row>
    <row r="112" spans="1:7" ht="23" x14ac:dyDescent="0.25">
      <c r="B112" s="9"/>
      <c r="C112" s="9"/>
      <c r="D112" s="9"/>
      <c r="E112" s="9"/>
      <c r="F112" s="9"/>
      <c r="G112" s="9"/>
    </row>
    <row r="117" spans="2:2" ht="19" x14ac:dyDescent="0.25">
      <c r="B117" s="1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68" max="9" man="1"/>
  </row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12C74-B815-4F8D-819F-539E454BC5B9}">
  <sheetPr>
    <pageSetUpPr autoPageBreaks="0"/>
  </sheetPr>
  <dimension ref="A1:G107"/>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7" ht="25" customHeight="1" x14ac:dyDescent="0.5">
      <c r="A1" s="2"/>
    </row>
    <row r="2" spans="1:7" ht="75" customHeight="1" x14ac:dyDescent="0.5">
      <c r="A2" s="2"/>
      <c r="B2" s="2"/>
      <c r="C2" s="2"/>
      <c r="D2" s="2"/>
      <c r="E2" s="2"/>
      <c r="F2" s="2"/>
      <c r="G2" s="2"/>
    </row>
    <row r="3" spans="1:7" ht="29" x14ac:dyDescent="0.5">
      <c r="A3" s="2"/>
      <c r="B3" s="4" t="s">
        <v>300</v>
      </c>
      <c r="C3" s="5"/>
      <c r="D3" s="5"/>
      <c r="E3" s="5"/>
      <c r="F3" s="5"/>
      <c r="G3" s="5"/>
    </row>
    <row r="4" spans="1:7" ht="21" customHeight="1" x14ac:dyDescent="0.5">
      <c r="A4" s="2"/>
      <c r="B4" s="22" t="s">
        <v>169</v>
      </c>
      <c r="C4" s="5"/>
      <c r="D4" s="5"/>
      <c r="E4" s="5"/>
      <c r="F4" s="5"/>
      <c r="G4" s="5"/>
    </row>
    <row r="5" spans="1:7" ht="21" customHeight="1" thickBot="1" x14ac:dyDescent="0.55000000000000004">
      <c r="A5" s="2"/>
      <c r="B5" s="36"/>
      <c r="C5" s="7"/>
      <c r="D5" s="7"/>
      <c r="E5" s="8" t="s">
        <v>2</v>
      </c>
      <c r="F5" s="8"/>
      <c r="G5" s="5"/>
    </row>
    <row r="6" spans="1:7" ht="21" customHeight="1" thickBot="1" x14ac:dyDescent="0.55000000000000004">
      <c r="A6" s="2"/>
      <c r="B6" s="5"/>
      <c r="C6" s="10" t="s">
        <v>95</v>
      </c>
      <c r="D6" s="10" t="s">
        <v>96</v>
      </c>
      <c r="E6" s="10" t="s">
        <v>3</v>
      </c>
      <c r="F6" s="10" t="s">
        <v>0</v>
      </c>
      <c r="G6" s="254"/>
    </row>
    <row r="7" spans="1:7" ht="21" customHeight="1" x14ac:dyDescent="0.5">
      <c r="A7" s="2"/>
      <c r="B7" s="39" t="s">
        <v>141</v>
      </c>
      <c r="C7" s="9"/>
      <c r="D7" s="9"/>
      <c r="E7" s="9"/>
      <c r="F7" s="9"/>
      <c r="G7" s="5"/>
    </row>
    <row r="8" spans="1:7" ht="21" customHeight="1" x14ac:dyDescent="0.5">
      <c r="A8" s="2"/>
      <c r="B8" s="12" t="s">
        <v>103</v>
      </c>
      <c r="C8" s="45">
        <v>45.6887659</v>
      </c>
      <c r="D8" s="45">
        <v>38.277329899999998</v>
      </c>
      <c r="E8" s="45">
        <v>7.4114360000000019</v>
      </c>
      <c r="F8" s="54">
        <v>19.362468644919776</v>
      </c>
      <c r="G8" s="5"/>
    </row>
    <row r="9" spans="1:7" ht="21" customHeight="1" x14ac:dyDescent="0.5">
      <c r="A9" s="2"/>
      <c r="B9" s="12" t="s">
        <v>143</v>
      </c>
      <c r="C9" s="45">
        <v>273.25251070000002</v>
      </c>
      <c r="D9" s="45">
        <v>246.12978190000001</v>
      </c>
      <c r="E9" s="45">
        <v>27.122728800000004</v>
      </c>
      <c r="F9" s="54">
        <v>11.019685870854786</v>
      </c>
      <c r="G9" s="5"/>
    </row>
    <row r="10" spans="1:7" ht="21" customHeight="1" x14ac:dyDescent="0.5">
      <c r="A10" s="2"/>
      <c r="B10" s="12" t="s">
        <v>144</v>
      </c>
      <c r="C10" s="45">
        <v>0.229184</v>
      </c>
      <c r="D10" s="45">
        <v>-7.2053585</v>
      </c>
      <c r="E10" s="45">
        <v>7.4345425000000001</v>
      </c>
      <c r="F10" s="54" t="s">
        <v>152</v>
      </c>
      <c r="G10" s="5"/>
    </row>
    <row r="11" spans="1:7" ht="21" customHeight="1" x14ac:dyDescent="0.5">
      <c r="A11" s="2"/>
      <c r="B11" s="12" t="s">
        <v>145</v>
      </c>
      <c r="C11" s="45">
        <v>64.260632999999999</v>
      </c>
      <c r="D11" s="45">
        <v>41.187316299999999</v>
      </c>
      <c r="E11" s="45">
        <v>23.073316699999999</v>
      </c>
      <c r="F11" s="54">
        <v>56.020442147623008</v>
      </c>
      <c r="G11" s="5"/>
    </row>
    <row r="12" spans="1:7" ht="21" customHeight="1" x14ac:dyDescent="0.5">
      <c r="A12" s="2"/>
      <c r="B12" s="26" t="s">
        <v>104</v>
      </c>
      <c r="C12" s="27">
        <v>383.4310936</v>
      </c>
      <c r="D12" s="27">
        <v>318.38906960000003</v>
      </c>
      <c r="E12" s="27">
        <v>65.042023999999969</v>
      </c>
      <c r="F12" s="176">
        <v>20.428472648798483</v>
      </c>
      <c r="G12" s="5"/>
    </row>
    <row r="13" spans="1:7" ht="21" customHeight="1" x14ac:dyDescent="0.5">
      <c r="A13" s="2"/>
      <c r="B13" s="12" t="s">
        <v>146</v>
      </c>
      <c r="C13" s="45">
        <v>-314.29030419999998</v>
      </c>
      <c r="D13" s="45">
        <v>-286.92505690000002</v>
      </c>
      <c r="E13" s="45">
        <v>-27.365247299999965</v>
      </c>
      <c r="F13" s="54">
        <v>9.5374198390548308</v>
      </c>
      <c r="G13" s="5"/>
    </row>
    <row r="14" spans="1:7" ht="21" customHeight="1" x14ac:dyDescent="0.5">
      <c r="A14" s="2"/>
      <c r="B14" s="12" t="s">
        <v>147</v>
      </c>
      <c r="C14" s="45">
        <v>-6.4335149999999999</v>
      </c>
      <c r="D14" s="45">
        <v>-10.6471705</v>
      </c>
      <c r="E14" s="45">
        <v>4.2136554999999998</v>
      </c>
      <c r="F14" s="54">
        <v>-39.575354785574248</v>
      </c>
      <c r="G14" s="5"/>
    </row>
    <row r="15" spans="1:7" ht="21" customHeight="1" x14ac:dyDescent="0.5">
      <c r="A15" s="2"/>
      <c r="B15" s="26" t="s">
        <v>105</v>
      </c>
      <c r="C15" s="27">
        <v>62.707274400000017</v>
      </c>
      <c r="D15" s="27">
        <v>20.816842200000053</v>
      </c>
      <c r="E15" s="27">
        <v>41.890432199999964</v>
      </c>
      <c r="F15" s="176">
        <v>201.23336574074551</v>
      </c>
      <c r="G15" s="5"/>
    </row>
    <row r="16" spans="1:7" ht="21" customHeight="1" x14ac:dyDescent="0.5">
      <c r="A16" s="2"/>
      <c r="B16" s="12" t="s">
        <v>148</v>
      </c>
      <c r="C16" s="45">
        <v>-13.501984999999999</v>
      </c>
      <c r="D16" s="45">
        <v>-5.8578036000000004</v>
      </c>
      <c r="E16" s="45">
        <v>-7.644181399999999</v>
      </c>
      <c r="F16" s="54">
        <v>130.49569295904695</v>
      </c>
      <c r="G16" s="5"/>
    </row>
    <row r="17" spans="1:7" ht="21" customHeight="1" x14ac:dyDescent="0.5">
      <c r="A17" s="2"/>
      <c r="B17" s="12" t="s">
        <v>70</v>
      </c>
      <c r="C17" s="45">
        <v>-2.0000000000000001E-4</v>
      </c>
      <c r="D17" s="45">
        <v>-1.3391500999999999</v>
      </c>
      <c r="E17" s="45">
        <v>1.3389500999999999</v>
      </c>
      <c r="F17" s="54">
        <v>-99.985065154384102</v>
      </c>
      <c r="G17" s="5"/>
    </row>
    <row r="18" spans="1:7" ht="21" customHeight="1" x14ac:dyDescent="0.5">
      <c r="A18" s="2"/>
      <c r="B18" s="26" t="s">
        <v>106</v>
      </c>
      <c r="C18" s="27">
        <v>49.205089399999999</v>
      </c>
      <c r="D18" s="27">
        <v>13.6198885</v>
      </c>
      <c r="E18" s="27">
        <v>35.585200899999997</v>
      </c>
      <c r="F18" s="176">
        <v>261.2738048479618</v>
      </c>
      <c r="G18" s="5"/>
    </row>
    <row r="19" spans="1:7" ht="21" customHeight="1" x14ac:dyDescent="0.5">
      <c r="A19" s="2"/>
      <c r="B19" s="12" t="s">
        <v>149</v>
      </c>
      <c r="C19" s="45">
        <v>-25.745860499999999</v>
      </c>
      <c r="D19" s="45">
        <v>-4.1579647</v>
      </c>
      <c r="E19" s="45">
        <v>-21.587895799999998</v>
      </c>
      <c r="F19" s="54">
        <v>519.19382095764297</v>
      </c>
      <c r="G19" s="5"/>
    </row>
    <row r="20" spans="1:7" ht="21" customHeight="1" x14ac:dyDescent="0.5">
      <c r="A20" s="2"/>
      <c r="B20" s="26" t="s">
        <v>150</v>
      </c>
      <c r="C20" s="27">
        <v>23.459228899999999</v>
      </c>
      <c r="D20" s="27">
        <v>9.4619237999999992</v>
      </c>
      <c r="E20" s="27">
        <v>13.9973051</v>
      </c>
      <c r="F20" s="176">
        <v>147.93297215096999</v>
      </c>
      <c r="G20" s="5"/>
    </row>
    <row r="21" spans="1:7" ht="21" customHeight="1" x14ac:dyDescent="0.5">
      <c r="A21" s="2"/>
      <c r="B21" s="12" t="s">
        <v>151</v>
      </c>
      <c r="C21" s="45">
        <v>0</v>
      </c>
      <c r="D21" s="45">
        <v>0</v>
      </c>
      <c r="E21" s="45">
        <v>0</v>
      </c>
      <c r="F21" s="54" t="s">
        <v>152</v>
      </c>
      <c r="G21" s="5"/>
    </row>
    <row r="22" spans="1:7" ht="21" customHeight="1" x14ac:dyDescent="0.5">
      <c r="A22" s="2"/>
      <c r="B22" s="26" t="s">
        <v>153</v>
      </c>
      <c r="C22" s="27">
        <v>23.459228899999999</v>
      </c>
      <c r="D22" s="27">
        <v>9.4619237999999992</v>
      </c>
      <c r="E22" s="27">
        <v>13.9973051</v>
      </c>
      <c r="F22" s="176">
        <v>147.93297215096999</v>
      </c>
      <c r="G22" s="5"/>
    </row>
    <row r="23" spans="1:7" ht="21" customHeight="1" thickBot="1" x14ac:dyDescent="0.55000000000000004">
      <c r="A23" s="2"/>
      <c r="B23" s="12" t="s">
        <v>154</v>
      </c>
      <c r="C23" s="45">
        <v>-3.7869899999999999</v>
      </c>
      <c r="D23" s="45">
        <v>-4.3907581999999996</v>
      </c>
      <c r="E23" s="45">
        <v>0.60376819999999976</v>
      </c>
      <c r="F23" s="54">
        <v>-13.750887033587953</v>
      </c>
      <c r="G23" s="5"/>
    </row>
    <row r="24" spans="1:7" ht="21" customHeight="1" thickBot="1" x14ac:dyDescent="0.55000000000000004">
      <c r="A24" s="2"/>
      <c r="B24" s="28" t="s">
        <v>155</v>
      </c>
      <c r="C24" s="29">
        <v>19.6722389</v>
      </c>
      <c r="D24" s="29">
        <v>5.0711655999999996</v>
      </c>
      <c r="E24" s="29">
        <v>14.601073299999999</v>
      </c>
      <c r="F24" s="30">
        <v>287.92341744864342</v>
      </c>
      <c r="G24" s="5"/>
    </row>
    <row r="25" spans="1:7" ht="21" customHeight="1" x14ac:dyDescent="0.5">
      <c r="A25" s="2"/>
      <c r="B25" s="12"/>
      <c r="C25" s="45"/>
      <c r="D25" s="45"/>
      <c r="E25" s="45"/>
      <c r="F25" s="54"/>
      <c r="G25" s="5"/>
    </row>
    <row r="26" spans="1:7" ht="18" customHeight="1" x14ac:dyDescent="0.25">
      <c r="C26" s="257"/>
      <c r="D26" s="257"/>
      <c r="E26" s="257"/>
      <c r="F26" s="258"/>
    </row>
    <row r="27" spans="1:7" ht="18" customHeight="1" x14ac:dyDescent="0.25">
      <c r="B27" s="15"/>
      <c r="C27" s="257"/>
      <c r="D27" s="257"/>
      <c r="E27" s="257"/>
      <c r="F27" s="258"/>
    </row>
    <row r="28" spans="1:7" ht="18" customHeight="1" x14ac:dyDescent="0.25"/>
    <row r="29" spans="1:7" ht="18" customHeight="1" thickBot="1" x14ac:dyDescent="0.3">
      <c r="E29" s="8" t="s">
        <v>2</v>
      </c>
      <c r="F29" s="8"/>
    </row>
    <row r="30" spans="1:7" ht="18" customHeight="1" thickBot="1" x14ac:dyDescent="0.3">
      <c r="C30" s="259" t="s">
        <v>171</v>
      </c>
      <c r="D30" s="259" t="s">
        <v>173</v>
      </c>
      <c r="E30" s="10" t="s">
        <v>3</v>
      </c>
      <c r="F30" s="10" t="s">
        <v>0</v>
      </c>
    </row>
    <row r="31" spans="1:7" ht="23" x14ac:dyDescent="0.25">
      <c r="B31" s="39" t="s">
        <v>87</v>
      </c>
    </row>
    <row r="32" spans="1:7" ht="23" x14ac:dyDescent="0.25">
      <c r="B32" s="9" t="s">
        <v>314</v>
      </c>
      <c r="C32" s="13">
        <v>1172.4844740000001</v>
      </c>
      <c r="D32" s="13">
        <v>1371.6696092</v>
      </c>
      <c r="E32" s="13">
        <v>-199.18513519999988</v>
      </c>
      <c r="F32" s="14">
        <v>-14.52136388121705</v>
      </c>
    </row>
    <row r="33" spans="2:7" ht="23" x14ac:dyDescent="0.25">
      <c r="B33" s="9" t="s">
        <v>6</v>
      </c>
      <c r="C33" s="13">
        <v>1778.930662</v>
      </c>
      <c r="D33" s="13">
        <v>1090.164</v>
      </c>
      <c r="E33" s="13">
        <v>688.766662</v>
      </c>
      <c r="F33" s="14">
        <v>63.18009602224987</v>
      </c>
    </row>
    <row r="34" spans="2:7" ht="23" x14ac:dyDescent="0.25">
      <c r="B34" s="9" t="s">
        <v>315</v>
      </c>
      <c r="C34" s="13">
        <v>1778.930662</v>
      </c>
      <c r="D34" s="13">
        <v>1090.164</v>
      </c>
      <c r="E34" s="13">
        <v>688.766662</v>
      </c>
      <c r="F34" s="14">
        <v>63.18009602224987</v>
      </c>
      <c r="G34" s="205"/>
    </row>
    <row r="35" spans="2:7" ht="23.5" thickBot="1" x14ac:dyDescent="0.3">
      <c r="B35" s="56" t="s">
        <v>316</v>
      </c>
      <c r="C35" s="260">
        <v>0</v>
      </c>
      <c r="D35" s="260">
        <v>0</v>
      </c>
      <c r="E35" s="260">
        <v>0</v>
      </c>
      <c r="F35" s="261" t="s">
        <v>152</v>
      </c>
      <c r="G35" s="205"/>
    </row>
    <row r="36" spans="2:7" ht="23" x14ac:dyDescent="0.45">
      <c r="B36" s="57"/>
      <c r="C36" s="262"/>
      <c r="D36" s="262"/>
      <c r="E36" s="262"/>
      <c r="F36" s="181"/>
      <c r="G36" s="205"/>
    </row>
    <row r="37" spans="2:7" ht="19" x14ac:dyDescent="0.45">
      <c r="B37" s="15" t="s">
        <v>164</v>
      </c>
      <c r="C37" s="262"/>
      <c r="D37" s="262"/>
      <c r="E37" s="262"/>
      <c r="F37" s="181"/>
      <c r="G37" s="205"/>
    </row>
    <row r="38" spans="2:7" ht="19" x14ac:dyDescent="0.25">
      <c r="B38" s="15" t="s">
        <v>321</v>
      </c>
    </row>
    <row r="39" spans="2:7" ht="19" x14ac:dyDescent="0.25">
      <c r="B39" s="15" t="s">
        <v>322</v>
      </c>
      <c r="C39" s="37"/>
      <c r="D39" s="37"/>
    </row>
    <row r="40" spans="2:7" x14ac:dyDescent="0.25">
      <c r="C40" s="37"/>
      <c r="D40" s="37"/>
    </row>
    <row r="41" spans="2:7" x14ac:dyDescent="0.25">
      <c r="C41" s="37"/>
      <c r="D41" s="37"/>
    </row>
    <row r="42" spans="2:7" x14ac:dyDescent="0.25">
      <c r="C42" s="37"/>
      <c r="D42" s="37"/>
    </row>
    <row r="43" spans="2:7" x14ac:dyDescent="0.25">
      <c r="C43" s="37"/>
      <c r="D43" s="37"/>
    </row>
    <row r="44" spans="2:7" x14ac:dyDescent="0.25">
      <c r="C44" s="37"/>
      <c r="D44" s="37"/>
    </row>
    <row r="45" spans="2:7" x14ac:dyDescent="0.25">
      <c r="C45" s="37"/>
      <c r="D45" s="37"/>
    </row>
    <row r="46" spans="2:7" x14ac:dyDescent="0.25">
      <c r="C46" s="37"/>
      <c r="D46" s="37"/>
    </row>
    <row r="47" spans="2:7" x14ac:dyDescent="0.25">
      <c r="C47" s="37"/>
      <c r="D47" s="37"/>
    </row>
    <row r="48" spans="2:7" x14ac:dyDescent="0.25">
      <c r="C48" s="37"/>
      <c r="D48" s="37"/>
    </row>
    <row r="49" spans="3:4" x14ac:dyDescent="0.25">
      <c r="C49" s="37"/>
      <c r="D49" s="37"/>
    </row>
    <row r="50" spans="3:4" x14ac:dyDescent="0.25">
      <c r="C50" s="37"/>
      <c r="D50" s="37"/>
    </row>
    <row r="51" spans="3:4" x14ac:dyDescent="0.25">
      <c r="C51" s="37"/>
      <c r="D51" s="37"/>
    </row>
    <row r="52" spans="3:4" x14ac:dyDescent="0.25">
      <c r="C52" s="37"/>
      <c r="D52" s="37"/>
    </row>
    <row r="53" spans="3:4" x14ac:dyDescent="0.25">
      <c r="C53" s="37"/>
      <c r="D53" s="37"/>
    </row>
    <row r="54" spans="3:4" x14ac:dyDescent="0.25">
      <c r="C54" s="37"/>
      <c r="D54" s="37"/>
    </row>
    <row r="55" spans="3:4" x14ac:dyDescent="0.25">
      <c r="C55" s="37"/>
      <c r="D55" s="37"/>
    </row>
    <row r="69" spans="1:7" ht="25" customHeight="1" x14ac:dyDescent="0.25"/>
    <row r="70" spans="1:7" ht="75" customHeight="1" x14ac:dyDescent="0.25"/>
    <row r="71" spans="1:7" ht="29" x14ac:dyDescent="0.5">
      <c r="A71" s="2"/>
      <c r="B71" s="4" t="s">
        <v>300</v>
      </c>
      <c r="C71" s="5"/>
      <c r="D71" s="5"/>
      <c r="E71" s="5"/>
      <c r="F71" s="5"/>
      <c r="G71" s="5"/>
    </row>
    <row r="72" spans="1:7" ht="21" customHeight="1" x14ac:dyDescent="0.5">
      <c r="A72" s="2"/>
      <c r="B72" s="22" t="s">
        <v>169</v>
      </c>
      <c r="C72" s="5"/>
      <c r="D72" s="5"/>
      <c r="E72" s="5"/>
      <c r="F72" s="5"/>
      <c r="G72" s="5"/>
    </row>
    <row r="73" spans="1:7" ht="21" customHeight="1" x14ac:dyDescent="0.5">
      <c r="A73" s="2"/>
      <c r="B73" s="5"/>
      <c r="C73" s="5"/>
      <c r="D73" s="5"/>
      <c r="E73" s="5"/>
      <c r="F73" s="5"/>
      <c r="G73" s="5"/>
    </row>
    <row r="74" spans="1:7" ht="21" customHeight="1" thickBot="1" x14ac:dyDescent="0.55000000000000004">
      <c r="A74" s="2"/>
      <c r="B74" s="9"/>
      <c r="C74" s="10" t="s">
        <v>96</v>
      </c>
      <c r="D74" s="10" t="s">
        <v>166</v>
      </c>
      <c r="E74" s="10" t="s">
        <v>167</v>
      </c>
      <c r="F74" s="10" t="s">
        <v>168</v>
      </c>
      <c r="G74" s="10" t="s">
        <v>95</v>
      </c>
    </row>
    <row r="75" spans="1:7" ht="21" customHeight="1" x14ac:dyDescent="0.5">
      <c r="A75" s="2"/>
      <c r="B75" s="39" t="s">
        <v>141</v>
      </c>
      <c r="C75" s="268"/>
      <c r="D75" s="268"/>
      <c r="E75" s="268"/>
      <c r="F75" s="268"/>
      <c r="G75" s="268"/>
    </row>
    <row r="76" spans="1:7" ht="21" customHeight="1" x14ac:dyDescent="0.5">
      <c r="A76" s="2"/>
      <c r="B76" s="12" t="s">
        <v>103</v>
      </c>
      <c r="C76" s="45">
        <v>38.277329899999998</v>
      </c>
      <c r="D76" s="45">
        <v>43.870815000000007</v>
      </c>
      <c r="E76" s="45">
        <v>42.601122399999994</v>
      </c>
      <c r="F76" s="45">
        <v>46.314999700000001</v>
      </c>
      <c r="G76" s="45">
        <v>45.6887659</v>
      </c>
    </row>
    <row r="77" spans="1:7" ht="21" customHeight="1" x14ac:dyDescent="0.5">
      <c r="A77" s="2"/>
      <c r="B77" s="12" t="s">
        <v>143</v>
      </c>
      <c r="C77" s="45">
        <v>246.12978190000001</v>
      </c>
      <c r="D77" s="45">
        <v>272.97341099999994</v>
      </c>
      <c r="E77" s="45">
        <v>275.0570027</v>
      </c>
      <c r="F77" s="45">
        <v>287.58768380000015</v>
      </c>
      <c r="G77" s="45">
        <v>273.25251070000002</v>
      </c>
    </row>
    <row r="78" spans="1:7" ht="21" customHeight="1" x14ac:dyDescent="0.5">
      <c r="A78" s="2"/>
      <c r="B78" s="12" t="s">
        <v>144</v>
      </c>
      <c r="C78" s="45">
        <v>-7.2053585</v>
      </c>
      <c r="D78" s="45">
        <v>-21.1645355</v>
      </c>
      <c r="E78" s="45">
        <v>2.7765388999999985</v>
      </c>
      <c r="F78" s="45">
        <v>1.2842546000000006</v>
      </c>
      <c r="G78" s="45">
        <v>0.229184</v>
      </c>
    </row>
    <row r="79" spans="1:7" ht="21" customHeight="1" x14ac:dyDescent="0.5">
      <c r="A79" s="2"/>
      <c r="B79" s="12" t="s">
        <v>145</v>
      </c>
      <c r="C79" s="45">
        <v>41.187316299999999</v>
      </c>
      <c r="D79" s="45">
        <v>38.455680800000003</v>
      </c>
      <c r="E79" s="45">
        <v>41.207182500000002</v>
      </c>
      <c r="F79" s="45">
        <v>50.782583800000012</v>
      </c>
      <c r="G79" s="45">
        <v>64.260632999999999</v>
      </c>
    </row>
    <row r="80" spans="1:7" ht="21" customHeight="1" x14ac:dyDescent="0.5">
      <c r="A80" s="2"/>
      <c r="B80" s="26" t="s">
        <v>104</v>
      </c>
      <c r="C80" s="27">
        <v>318.38906960000003</v>
      </c>
      <c r="D80" s="27">
        <v>334.13537129999992</v>
      </c>
      <c r="E80" s="27">
        <v>361.64184650000004</v>
      </c>
      <c r="F80" s="27">
        <v>385.9695218999999</v>
      </c>
      <c r="G80" s="27">
        <v>383.4310936</v>
      </c>
    </row>
    <row r="81" spans="1:7" ht="21" customHeight="1" x14ac:dyDescent="0.5">
      <c r="A81" s="2"/>
      <c r="B81" s="12" t="s">
        <v>146</v>
      </c>
      <c r="C81" s="45">
        <v>-286.92505690000002</v>
      </c>
      <c r="D81" s="45">
        <v>-295.07536429999999</v>
      </c>
      <c r="E81" s="45">
        <v>-284.61670519999996</v>
      </c>
      <c r="F81" s="45">
        <v>-285.20353520000003</v>
      </c>
      <c r="G81" s="45">
        <v>-314.29030419999998</v>
      </c>
    </row>
    <row r="82" spans="1:7" ht="21" customHeight="1" x14ac:dyDescent="0.5">
      <c r="A82" s="2"/>
      <c r="B82" s="12" t="s">
        <v>147</v>
      </c>
      <c r="C82" s="45">
        <v>-10.6471705</v>
      </c>
      <c r="D82" s="45">
        <v>-14.193175300000002</v>
      </c>
      <c r="E82" s="45">
        <v>-29.245992099999995</v>
      </c>
      <c r="F82" s="45">
        <v>-11.741288599999997</v>
      </c>
      <c r="G82" s="45">
        <v>-6.4335149999999999</v>
      </c>
    </row>
    <row r="83" spans="1:7" ht="21" customHeight="1" x14ac:dyDescent="0.5">
      <c r="A83" s="2"/>
      <c r="B83" s="26" t="s">
        <v>105</v>
      </c>
      <c r="C83" s="27">
        <v>20.816842200000053</v>
      </c>
      <c r="D83" s="27">
        <v>24.866831699999864</v>
      </c>
      <c r="E83" s="27">
        <v>47.77914920000012</v>
      </c>
      <c r="F83" s="27">
        <v>89.02469809999991</v>
      </c>
      <c r="G83" s="27">
        <v>62.707274400000017</v>
      </c>
    </row>
    <row r="84" spans="1:7" ht="21" customHeight="1" x14ac:dyDescent="0.5">
      <c r="A84" s="2"/>
      <c r="B84" s="12" t="s">
        <v>148</v>
      </c>
      <c r="C84" s="45">
        <v>-5.8578036000000004</v>
      </c>
      <c r="D84" s="45">
        <v>-5.0075184999999998</v>
      </c>
      <c r="E84" s="45">
        <v>-8.3433655999999985</v>
      </c>
      <c r="F84" s="45">
        <v>-5.3636824000000018</v>
      </c>
      <c r="G84" s="45">
        <v>-13.501984999999999</v>
      </c>
    </row>
    <row r="85" spans="1:7" ht="21" customHeight="1" x14ac:dyDescent="0.5">
      <c r="A85" s="2"/>
      <c r="B85" s="12" t="s">
        <v>70</v>
      </c>
      <c r="C85" s="45">
        <v>-1.3391500999999999</v>
      </c>
      <c r="D85" s="45">
        <v>-7.325609</v>
      </c>
      <c r="E85" s="45">
        <v>-0.10221970000000091</v>
      </c>
      <c r="F85" s="45">
        <v>-3.2675672000000002</v>
      </c>
      <c r="G85" s="45">
        <v>-2.0000000000000001E-4</v>
      </c>
    </row>
    <row r="86" spans="1:7" ht="21" customHeight="1" x14ac:dyDescent="0.5">
      <c r="A86" s="2"/>
      <c r="B86" s="26" t="s">
        <v>106</v>
      </c>
      <c r="C86" s="27">
        <v>13.6198885</v>
      </c>
      <c r="D86" s="27">
        <v>12.533704200000001</v>
      </c>
      <c r="E86" s="27">
        <v>39.333563900000001</v>
      </c>
      <c r="F86" s="27">
        <v>80.393448499999991</v>
      </c>
      <c r="G86" s="27">
        <v>49.205089399999999</v>
      </c>
    </row>
    <row r="87" spans="1:7" ht="21" customHeight="1" x14ac:dyDescent="0.5">
      <c r="A87" s="2"/>
      <c r="B87" s="12" t="s">
        <v>149</v>
      </c>
      <c r="C87" s="45">
        <v>-4.1579647</v>
      </c>
      <c r="D87" s="45">
        <v>1.3219773999999997</v>
      </c>
      <c r="E87" s="45">
        <v>-9.9040956000000016</v>
      </c>
      <c r="F87" s="45">
        <v>-10.395762399999999</v>
      </c>
      <c r="G87" s="45">
        <v>-25.745860499999999</v>
      </c>
    </row>
    <row r="88" spans="1:7" ht="21" customHeight="1" x14ac:dyDescent="0.5">
      <c r="A88" s="2"/>
      <c r="B88" s="26" t="s">
        <v>150</v>
      </c>
      <c r="C88" s="27">
        <v>9.4619237999999992</v>
      </c>
      <c r="D88" s="27">
        <v>13.855681600000002</v>
      </c>
      <c r="E88" s="27">
        <v>29.4294683</v>
      </c>
      <c r="F88" s="27">
        <v>69.997686099999996</v>
      </c>
      <c r="G88" s="27">
        <v>23.459228899999999</v>
      </c>
    </row>
    <row r="89" spans="1:7" ht="21" customHeight="1" x14ac:dyDescent="0.5">
      <c r="A89" s="2"/>
      <c r="B89" s="12" t="s">
        <v>151</v>
      </c>
      <c r="C89" s="45">
        <v>0</v>
      </c>
      <c r="D89" s="45">
        <v>0</v>
      </c>
      <c r="E89" s="45">
        <v>0</v>
      </c>
      <c r="F89" s="45">
        <v>0</v>
      </c>
      <c r="G89" s="45">
        <v>0</v>
      </c>
    </row>
    <row r="90" spans="1:7" ht="21" customHeight="1" x14ac:dyDescent="0.5">
      <c r="A90" s="2"/>
      <c r="B90" s="26" t="s">
        <v>153</v>
      </c>
      <c r="C90" s="27">
        <v>9.4619237999999992</v>
      </c>
      <c r="D90" s="27">
        <v>13.855681600000002</v>
      </c>
      <c r="E90" s="27">
        <v>29.4294683</v>
      </c>
      <c r="F90" s="27">
        <v>69.997686099999996</v>
      </c>
      <c r="G90" s="27">
        <v>23.459228899999999</v>
      </c>
    </row>
    <row r="91" spans="1:7" ht="21" customHeight="1" thickBot="1" x14ac:dyDescent="0.55000000000000004">
      <c r="A91" s="2"/>
      <c r="B91" s="12" t="s">
        <v>154</v>
      </c>
      <c r="C91" s="45">
        <v>-4.3907581999999996</v>
      </c>
      <c r="D91" s="45">
        <v>-0.38839760000000023</v>
      </c>
      <c r="E91" s="45">
        <v>-7.8037600999999999</v>
      </c>
      <c r="F91" s="45">
        <v>-7.1697705999999997</v>
      </c>
      <c r="G91" s="45">
        <v>-3.7869899999999999</v>
      </c>
    </row>
    <row r="92" spans="1:7" ht="21" customHeight="1" thickBot="1" x14ac:dyDescent="0.55000000000000004">
      <c r="A92" s="2"/>
      <c r="B92" s="28" t="s">
        <v>155</v>
      </c>
      <c r="C92" s="29">
        <v>5.0711655999999996</v>
      </c>
      <c r="D92" s="29">
        <v>13.467283999999999</v>
      </c>
      <c r="E92" s="29">
        <v>21.625708199999998</v>
      </c>
      <c r="F92" s="29">
        <v>62.827915500000003</v>
      </c>
      <c r="G92" s="29">
        <v>19.6722389</v>
      </c>
    </row>
    <row r="93" spans="1:7" ht="21" customHeight="1" x14ac:dyDescent="0.5">
      <c r="A93" s="2"/>
      <c r="B93" s="12"/>
      <c r="C93" s="45"/>
      <c r="D93" s="45"/>
      <c r="E93" s="45"/>
      <c r="F93" s="45"/>
      <c r="G93" s="45"/>
    </row>
    <row r="94" spans="1:7" ht="21" customHeight="1" x14ac:dyDescent="0.5">
      <c r="A94" s="2"/>
      <c r="C94" s="255"/>
      <c r="D94" s="255"/>
      <c r="E94" s="255"/>
      <c r="F94" s="255"/>
      <c r="G94" s="255"/>
    </row>
    <row r="95" spans="1:7" ht="21" customHeight="1" x14ac:dyDescent="0.5">
      <c r="A95" s="2"/>
      <c r="B95" s="15"/>
      <c r="C95" s="255"/>
      <c r="D95" s="255"/>
      <c r="E95" s="255"/>
      <c r="F95" s="255"/>
      <c r="G95" s="255"/>
    </row>
    <row r="96" spans="1:7" ht="21" customHeight="1" x14ac:dyDescent="0.5">
      <c r="A96" s="2"/>
      <c r="B96" s="50"/>
      <c r="C96" s="255"/>
      <c r="D96" s="255"/>
      <c r="E96" s="255"/>
      <c r="F96" s="255"/>
      <c r="G96" s="255"/>
    </row>
    <row r="97" spans="1:7" ht="21" customHeight="1" x14ac:dyDescent="0.5">
      <c r="A97" s="2"/>
      <c r="B97" s="50"/>
      <c r="C97" s="255"/>
      <c r="D97" s="255"/>
      <c r="E97" s="255"/>
      <c r="F97" s="255"/>
      <c r="G97" s="255"/>
    </row>
    <row r="98" spans="1:7" ht="23.5" thickBot="1" x14ac:dyDescent="0.3">
      <c r="C98" s="259" t="s">
        <v>173</v>
      </c>
      <c r="D98" s="259" t="s">
        <v>241</v>
      </c>
      <c r="E98" s="259" t="s">
        <v>242</v>
      </c>
      <c r="F98" s="259" t="s">
        <v>172</v>
      </c>
      <c r="G98" s="259" t="s">
        <v>171</v>
      </c>
    </row>
    <row r="99" spans="1:7" ht="23" x14ac:dyDescent="0.25">
      <c r="B99" s="39" t="s">
        <v>87</v>
      </c>
    </row>
    <row r="100" spans="1:7" ht="23" x14ac:dyDescent="0.25">
      <c r="B100" s="9" t="s">
        <v>314</v>
      </c>
      <c r="C100" s="45">
        <v>1371.6696092</v>
      </c>
      <c r="D100" s="45">
        <v>1323.2735565999999</v>
      </c>
      <c r="E100" s="45">
        <v>1008.1726564000001</v>
      </c>
      <c r="F100" s="45">
        <v>1052.1587075</v>
      </c>
      <c r="G100" s="45">
        <v>1172.4844740000001</v>
      </c>
    </row>
    <row r="101" spans="1:7" ht="23" x14ac:dyDescent="0.25">
      <c r="B101" s="9" t="s">
        <v>6</v>
      </c>
      <c r="C101" s="13">
        <v>1090.164</v>
      </c>
      <c r="D101" s="13">
        <v>998.69060999999999</v>
      </c>
      <c r="E101" s="13">
        <v>1145.2828999999999</v>
      </c>
      <c r="F101" s="13">
        <v>1392.345939</v>
      </c>
      <c r="G101" s="13">
        <v>1778.930662</v>
      </c>
    </row>
    <row r="102" spans="1:7" ht="23" x14ac:dyDescent="0.25">
      <c r="B102" s="9" t="s">
        <v>315</v>
      </c>
      <c r="C102" s="13">
        <v>1090.164</v>
      </c>
      <c r="D102" s="13">
        <v>998.69060999999999</v>
      </c>
      <c r="E102" s="13">
        <v>1145.2828999999999</v>
      </c>
      <c r="F102" s="13">
        <v>1392.345939</v>
      </c>
      <c r="G102" s="13">
        <v>1778.930662</v>
      </c>
    </row>
    <row r="103" spans="1:7" ht="23.5" thickBot="1" x14ac:dyDescent="0.3">
      <c r="B103" s="56" t="s">
        <v>316</v>
      </c>
      <c r="C103" s="260">
        <v>0</v>
      </c>
      <c r="D103" s="260">
        <v>0</v>
      </c>
      <c r="E103" s="260">
        <v>0</v>
      </c>
      <c r="F103" s="260">
        <v>0</v>
      </c>
      <c r="G103" s="260">
        <v>0</v>
      </c>
    </row>
    <row r="104" spans="1:7" x14ac:dyDescent="0.25">
      <c r="F104" s="37"/>
    </row>
    <row r="105" spans="1:7" ht="19" x14ac:dyDescent="0.25">
      <c r="B105" s="15" t="s">
        <v>164</v>
      </c>
    </row>
    <row r="106" spans="1:7" ht="19" x14ac:dyDescent="0.25">
      <c r="B106" s="15" t="s">
        <v>321</v>
      </c>
    </row>
    <row r="107" spans="1:7" ht="19" x14ac:dyDescent="0.25">
      <c r="B107" s="15" t="s">
        <v>322</v>
      </c>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68" max="9"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E2F5A-0562-4B7E-AFC3-5EEC09D96A00}">
  <sheetPr>
    <pageSetUpPr autoPageBreaks="0"/>
  </sheetPr>
  <dimension ref="A1:G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7" ht="25" customHeight="1" x14ac:dyDescent="0.5">
      <c r="A1" s="2"/>
    </row>
    <row r="2" spans="1:7" ht="75" customHeight="1" x14ac:dyDescent="0.5">
      <c r="A2" s="2"/>
      <c r="B2" s="2"/>
      <c r="C2" s="2"/>
      <c r="D2" s="2"/>
      <c r="E2" s="2"/>
      <c r="F2" s="2"/>
      <c r="G2" s="2"/>
    </row>
    <row r="3" spans="1:7" ht="29" x14ac:dyDescent="0.5">
      <c r="A3" s="2"/>
      <c r="B3" s="4" t="s">
        <v>301</v>
      </c>
      <c r="C3" s="5"/>
      <c r="D3" s="5"/>
      <c r="E3" s="5"/>
      <c r="F3" s="5"/>
      <c r="G3" s="5"/>
    </row>
    <row r="4" spans="1:7" ht="21" customHeight="1" x14ac:dyDescent="0.5">
      <c r="A4" s="2"/>
      <c r="B4" s="22" t="s">
        <v>142</v>
      </c>
      <c r="C4" s="5"/>
      <c r="D4" s="5"/>
      <c r="E4" s="5"/>
      <c r="F4" s="5"/>
      <c r="G4" s="5"/>
    </row>
    <row r="5" spans="1:7" ht="21" customHeight="1" thickBot="1" x14ac:dyDescent="0.55000000000000004">
      <c r="A5" s="2"/>
      <c r="B5" s="36"/>
      <c r="C5" s="7"/>
      <c r="D5" s="7"/>
      <c r="E5" s="8" t="s">
        <v>2</v>
      </c>
      <c r="F5" s="8"/>
      <c r="G5" s="5"/>
    </row>
    <row r="6" spans="1:7" ht="21" customHeight="1" thickBot="1" x14ac:dyDescent="0.55000000000000004">
      <c r="A6" s="2"/>
      <c r="B6" s="5"/>
      <c r="C6" s="10" t="s">
        <v>95</v>
      </c>
      <c r="D6" s="10" t="s">
        <v>96</v>
      </c>
      <c r="E6" s="10" t="s">
        <v>3</v>
      </c>
      <c r="F6" s="10" t="s">
        <v>0</v>
      </c>
      <c r="G6" s="254"/>
    </row>
    <row r="7" spans="1:7" ht="21" customHeight="1" x14ac:dyDescent="0.5">
      <c r="A7" s="2"/>
      <c r="B7" s="39" t="s">
        <v>141</v>
      </c>
      <c r="C7" s="9"/>
      <c r="D7" s="9"/>
      <c r="E7" s="9"/>
      <c r="F7" s="9"/>
      <c r="G7" s="5"/>
    </row>
    <row r="8" spans="1:7" ht="21" customHeight="1" x14ac:dyDescent="0.5">
      <c r="A8" s="2"/>
      <c r="B8" s="12" t="s">
        <v>103</v>
      </c>
      <c r="C8" s="45">
        <v>-138.2506085</v>
      </c>
      <c r="D8" s="45">
        <v>-111.66512950000001</v>
      </c>
      <c r="E8" s="45">
        <v>-26.585478999999992</v>
      </c>
      <c r="F8" s="54">
        <v>23.808219377921368</v>
      </c>
      <c r="G8" s="5"/>
    </row>
    <row r="9" spans="1:7" ht="21" customHeight="1" x14ac:dyDescent="0.5">
      <c r="A9" s="2"/>
      <c r="B9" s="12" t="s">
        <v>143</v>
      </c>
      <c r="C9" s="45">
        <v>-5.6569729000000004</v>
      </c>
      <c r="D9" s="45">
        <v>-9.0354527000000004</v>
      </c>
      <c r="E9" s="45">
        <v>3.3784798</v>
      </c>
      <c r="F9" s="54">
        <v>-37.391372764310965</v>
      </c>
      <c r="G9" s="5"/>
    </row>
    <row r="10" spans="1:7" ht="21" customHeight="1" x14ac:dyDescent="0.5">
      <c r="A10" s="2"/>
      <c r="B10" s="12" t="s">
        <v>144</v>
      </c>
      <c r="C10" s="45">
        <v>-190.96424049999999</v>
      </c>
      <c r="D10" s="45">
        <v>-90.726189399999996</v>
      </c>
      <c r="E10" s="45">
        <v>-100.23805109999999</v>
      </c>
      <c r="F10" s="54">
        <v>110.48414108749066</v>
      </c>
      <c r="G10" s="5"/>
    </row>
    <row r="11" spans="1:7" ht="21" customHeight="1" x14ac:dyDescent="0.5">
      <c r="A11" s="2"/>
      <c r="B11" s="12" t="s">
        <v>145</v>
      </c>
      <c r="C11" s="45">
        <v>163.67277379999999</v>
      </c>
      <c r="D11" s="45">
        <v>-5.2984220999999998</v>
      </c>
      <c r="E11" s="45">
        <v>168.9711959</v>
      </c>
      <c r="F11" s="54" t="s">
        <v>152</v>
      </c>
      <c r="G11" s="284"/>
    </row>
    <row r="12" spans="1:7" ht="21" customHeight="1" x14ac:dyDescent="0.5">
      <c r="A12" s="2"/>
      <c r="B12" s="26" t="s">
        <v>104</v>
      </c>
      <c r="C12" s="27">
        <v>-171.1990481</v>
      </c>
      <c r="D12" s="27">
        <v>-216.72519370000001</v>
      </c>
      <c r="E12" s="27">
        <v>45.526145600000007</v>
      </c>
      <c r="F12" s="176">
        <v>-21.006392852978223</v>
      </c>
      <c r="G12" s="284"/>
    </row>
    <row r="13" spans="1:7" ht="21" customHeight="1" x14ac:dyDescent="0.5">
      <c r="A13" s="2"/>
      <c r="B13" s="12" t="s">
        <v>146</v>
      </c>
      <c r="C13" s="45">
        <v>-89.376876199999998</v>
      </c>
      <c r="D13" s="45">
        <v>-87.370714800000002</v>
      </c>
      <c r="E13" s="45">
        <v>-2.0061613999999963</v>
      </c>
      <c r="F13" s="54">
        <v>2.2961485488499132</v>
      </c>
      <c r="G13" s="284"/>
    </row>
    <row r="14" spans="1:7" ht="21" customHeight="1" x14ac:dyDescent="0.5">
      <c r="A14" s="2"/>
      <c r="B14" s="12" t="s">
        <v>147</v>
      </c>
      <c r="C14" s="45">
        <v>-13.2250757</v>
      </c>
      <c r="D14" s="45">
        <v>-28.0757425</v>
      </c>
      <c r="E14" s="45">
        <v>14.850666800000001</v>
      </c>
      <c r="F14" s="54">
        <v>-52.895009989495385</v>
      </c>
      <c r="G14" s="284"/>
    </row>
    <row r="15" spans="1:7" ht="21" customHeight="1" x14ac:dyDescent="0.5">
      <c r="A15" s="2"/>
      <c r="B15" s="26" t="s">
        <v>105</v>
      </c>
      <c r="C15" s="27">
        <v>-273.80099999999999</v>
      </c>
      <c r="D15" s="27">
        <v>-332.171651</v>
      </c>
      <c r="E15" s="27">
        <v>58.370651000000009</v>
      </c>
      <c r="F15" s="176">
        <v>-17.572436065593088</v>
      </c>
      <c r="G15" s="284"/>
    </row>
    <row r="16" spans="1:7" ht="21" customHeight="1" x14ac:dyDescent="0.5">
      <c r="A16" s="2"/>
      <c r="B16" s="12" t="s">
        <v>148</v>
      </c>
      <c r="C16" s="45">
        <v>1.6772419000000001</v>
      </c>
      <c r="D16" s="45">
        <v>-98.849791199999999</v>
      </c>
      <c r="E16" s="45">
        <v>100.5270331</v>
      </c>
      <c r="F16" s="54" t="s">
        <v>152</v>
      </c>
      <c r="G16" s="284"/>
    </row>
    <row r="17" spans="1:7" ht="21" customHeight="1" x14ac:dyDescent="0.5">
      <c r="A17" s="2"/>
      <c r="B17" s="12" t="s">
        <v>70</v>
      </c>
      <c r="C17" s="45">
        <v>-23.889496000000001</v>
      </c>
      <c r="D17" s="45">
        <v>-0.3299337</v>
      </c>
      <c r="E17" s="45">
        <v>-23.5595623</v>
      </c>
      <c r="F17" s="54" t="s">
        <v>152</v>
      </c>
      <c r="G17" s="284"/>
    </row>
    <row r="18" spans="1:7" ht="21" customHeight="1" x14ac:dyDescent="0.5">
      <c r="A18" s="2"/>
      <c r="B18" s="26" t="s">
        <v>106</v>
      </c>
      <c r="C18" s="27">
        <v>-296.01325409999998</v>
      </c>
      <c r="D18" s="27">
        <v>-431.35137589999999</v>
      </c>
      <c r="E18" s="27">
        <v>135.33812180000001</v>
      </c>
      <c r="F18" s="176">
        <v>-31.375377328430126</v>
      </c>
      <c r="G18" s="5"/>
    </row>
    <row r="19" spans="1:7" ht="21" customHeight="1" x14ac:dyDescent="0.5">
      <c r="A19" s="2"/>
      <c r="B19" s="12" t="s">
        <v>149</v>
      </c>
      <c r="C19" s="45">
        <v>155.37263799999999</v>
      </c>
      <c r="D19" s="45">
        <v>37.200158199999997</v>
      </c>
      <c r="E19" s="45">
        <v>118.17247979999999</v>
      </c>
      <c r="F19" s="54">
        <v>317.66660551459694</v>
      </c>
      <c r="G19" s="5"/>
    </row>
    <row r="20" spans="1:7" ht="21" customHeight="1" x14ac:dyDescent="0.5">
      <c r="A20" s="2"/>
      <c r="B20" s="26" t="s">
        <v>150</v>
      </c>
      <c r="C20" s="27">
        <v>-140.64061609999999</v>
      </c>
      <c r="D20" s="27">
        <v>-394.15121770000002</v>
      </c>
      <c r="E20" s="27">
        <v>253.51060160000003</v>
      </c>
      <c r="F20" s="176">
        <v>-64.318106913208709</v>
      </c>
      <c r="G20" s="5"/>
    </row>
    <row r="21" spans="1:7" ht="21" customHeight="1" x14ac:dyDescent="0.5">
      <c r="A21" s="2"/>
      <c r="B21" s="12" t="s">
        <v>151</v>
      </c>
      <c r="C21" s="45">
        <v>0</v>
      </c>
      <c r="D21" s="45">
        <v>0</v>
      </c>
      <c r="E21" s="45">
        <v>0</v>
      </c>
      <c r="F21" s="54" t="s">
        <v>152</v>
      </c>
      <c r="G21" s="5"/>
    </row>
    <row r="22" spans="1:7" ht="21" customHeight="1" x14ac:dyDescent="0.5">
      <c r="A22" s="2"/>
      <c r="B22" s="26" t="s">
        <v>153</v>
      </c>
      <c r="C22" s="27">
        <v>-140.64061609999999</v>
      </c>
      <c r="D22" s="27">
        <v>-394.15121770000002</v>
      </c>
      <c r="E22" s="27">
        <v>253.51060160000003</v>
      </c>
      <c r="F22" s="176">
        <v>-64.318106913208709</v>
      </c>
      <c r="G22" s="5"/>
    </row>
    <row r="23" spans="1:7" ht="21" customHeight="1" thickBot="1" x14ac:dyDescent="0.55000000000000004">
      <c r="A23" s="2"/>
      <c r="B23" s="12" t="s">
        <v>154</v>
      </c>
      <c r="C23" s="45">
        <v>0.13350000000000001</v>
      </c>
      <c r="D23" s="45">
        <v>5.7529999999999998E-2</v>
      </c>
      <c r="E23" s="45">
        <v>7.597000000000001E-2</v>
      </c>
      <c r="F23" s="54">
        <v>132.05284199548063</v>
      </c>
      <c r="G23" s="5"/>
    </row>
    <row r="24" spans="1:7" ht="21" customHeight="1" thickBot="1" x14ac:dyDescent="0.55000000000000004">
      <c r="A24" s="2"/>
      <c r="B24" s="28" t="s">
        <v>155</v>
      </c>
      <c r="C24" s="29">
        <v>-140.50711609999999</v>
      </c>
      <c r="D24" s="29">
        <v>-394.09368769999998</v>
      </c>
      <c r="E24" s="29">
        <v>253.58657159999998</v>
      </c>
      <c r="F24" s="30">
        <v>-64.346773245716207</v>
      </c>
      <c r="G24" s="5"/>
    </row>
    <row r="25" spans="1:7" ht="21" customHeight="1" x14ac:dyDescent="0.5">
      <c r="A25" s="2"/>
      <c r="B25" s="12"/>
      <c r="C25" s="45"/>
      <c r="D25" s="45"/>
      <c r="E25" s="45"/>
      <c r="F25" s="54"/>
      <c r="G25" s="5"/>
    </row>
    <row r="26" spans="1:7" ht="21" customHeight="1" x14ac:dyDescent="0.5">
      <c r="A26" s="2"/>
      <c r="B26" s="50"/>
      <c r="C26" s="255"/>
      <c r="D26" s="255"/>
      <c r="E26" s="255"/>
      <c r="F26" s="256"/>
      <c r="G26" s="5"/>
    </row>
    <row r="27" spans="1:7" ht="21" customHeight="1" x14ac:dyDescent="0.5">
      <c r="A27" s="2"/>
      <c r="B27" s="5"/>
      <c r="C27" s="5"/>
      <c r="D27" s="5"/>
      <c r="E27" s="5"/>
      <c r="F27" s="5"/>
      <c r="G27" s="5"/>
    </row>
    <row r="28" spans="1:7" ht="21" customHeight="1" x14ac:dyDescent="0.5">
      <c r="A28" s="2"/>
      <c r="B28" s="5"/>
      <c r="C28" s="5"/>
      <c r="D28" s="5"/>
      <c r="E28" s="5"/>
      <c r="F28" s="5"/>
      <c r="G28" s="5"/>
    </row>
    <row r="29" spans="1:7" ht="21" customHeight="1" thickBot="1" x14ac:dyDescent="0.55000000000000004">
      <c r="A29" s="2"/>
      <c r="B29" s="2"/>
      <c r="C29" s="7"/>
      <c r="D29" s="7"/>
      <c r="E29" s="8" t="s">
        <v>2</v>
      </c>
      <c r="F29" s="8"/>
      <c r="G29" s="5"/>
    </row>
    <row r="30" spans="1:7" ht="21" customHeight="1" thickBot="1" x14ac:dyDescent="0.55000000000000004">
      <c r="A30" s="2"/>
      <c r="B30" s="5"/>
      <c r="C30" s="10" t="s">
        <v>171</v>
      </c>
      <c r="D30" s="10" t="s">
        <v>173</v>
      </c>
      <c r="E30" s="10" t="s">
        <v>3</v>
      </c>
      <c r="F30" s="10" t="s">
        <v>0</v>
      </c>
      <c r="G30" s="5"/>
    </row>
    <row r="31" spans="1:7" ht="21" customHeight="1" x14ac:dyDescent="0.5">
      <c r="A31" s="2"/>
      <c r="B31" s="39" t="s">
        <v>4</v>
      </c>
      <c r="C31" s="9"/>
      <c r="D31" s="9"/>
      <c r="E31" s="9"/>
      <c r="F31" s="9"/>
      <c r="G31" s="5"/>
    </row>
    <row r="32" spans="1:7" ht="21" customHeight="1" x14ac:dyDescent="0.5">
      <c r="A32" s="2"/>
      <c r="B32" s="9" t="s">
        <v>5</v>
      </c>
      <c r="C32" s="13">
        <v>6966.8596199000003</v>
      </c>
      <c r="D32" s="13">
        <v>7087.1597867999999</v>
      </c>
      <c r="E32" s="13">
        <v>-120.30016689999957</v>
      </c>
      <c r="F32" s="14">
        <v>-1.6974383324059015</v>
      </c>
      <c r="G32" s="5"/>
    </row>
    <row r="33" spans="1:7" ht="21" customHeight="1" x14ac:dyDescent="0.5">
      <c r="A33" s="2"/>
      <c r="B33" s="9" t="s">
        <v>343</v>
      </c>
      <c r="C33" s="13">
        <v>113575.7003711</v>
      </c>
      <c r="D33" s="13">
        <v>111584.9540707</v>
      </c>
      <c r="E33" s="13">
        <v>1990.7463004000019</v>
      </c>
      <c r="F33" s="14">
        <v>1.7840633775219097</v>
      </c>
      <c r="G33" s="5"/>
    </row>
    <row r="34" spans="1:7" ht="21" customHeight="1" x14ac:dyDescent="0.5">
      <c r="A34" s="2"/>
      <c r="B34" s="9" t="s">
        <v>344</v>
      </c>
      <c r="C34" s="13">
        <v>12034.432407800001</v>
      </c>
      <c r="D34" s="13">
        <v>11158.4947104</v>
      </c>
      <c r="E34" s="13">
        <v>875.93769740000062</v>
      </c>
      <c r="F34" s="14">
        <v>7.8499629218231783</v>
      </c>
      <c r="G34" s="5"/>
    </row>
    <row r="35" spans="1:7" ht="21" customHeight="1" x14ac:dyDescent="0.5">
      <c r="A35" s="2"/>
      <c r="B35" s="9" t="s">
        <v>345</v>
      </c>
      <c r="C35" s="13">
        <v>2802.0983022999999</v>
      </c>
      <c r="D35" s="13">
        <v>1609.0931513</v>
      </c>
      <c r="E35" s="13">
        <v>1193.0051509999998</v>
      </c>
      <c r="F35" s="14">
        <v>74.141459743095723</v>
      </c>
      <c r="G35" s="5"/>
    </row>
    <row r="36" spans="1:7" ht="21" customHeight="1" thickBot="1" x14ac:dyDescent="0.55000000000000004">
      <c r="A36" s="2"/>
      <c r="B36" s="9" t="s">
        <v>218</v>
      </c>
      <c r="C36" s="13">
        <v>122273.3016851</v>
      </c>
      <c r="D36" s="13">
        <v>185840.96923250001</v>
      </c>
      <c r="E36" s="13">
        <v>-63567.667547400008</v>
      </c>
      <c r="F36" s="14">
        <v>-34.205411115711748</v>
      </c>
      <c r="G36" s="5"/>
    </row>
    <row r="37" spans="1:7" ht="21" customHeight="1" thickBot="1" x14ac:dyDescent="0.55000000000000004">
      <c r="A37" s="2"/>
      <c r="B37" s="28" t="s">
        <v>219</v>
      </c>
      <c r="C37" s="29">
        <v>257652.39238619999</v>
      </c>
      <c r="D37" s="29">
        <v>317280.67095170001</v>
      </c>
      <c r="E37" s="29">
        <v>-59628.278565500019</v>
      </c>
      <c r="F37" s="30">
        <v>-18.793542760308046</v>
      </c>
      <c r="G37" s="5"/>
    </row>
    <row r="38" spans="1:7" ht="21" customHeight="1" x14ac:dyDescent="0.5">
      <c r="A38" s="2"/>
      <c r="B38" s="9" t="s">
        <v>99</v>
      </c>
      <c r="C38" s="13">
        <v>1360.2023706</v>
      </c>
      <c r="D38" s="13">
        <v>1340.8972618</v>
      </c>
      <c r="E38" s="13">
        <v>19.305108799999971</v>
      </c>
      <c r="F38" s="14">
        <v>1.4397157299049956</v>
      </c>
      <c r="G38" s="5"/>
    </row>
    <row r="39" spans="1:7" ht="21" customHeight="1" x14ac:dyDescent="0.5">
      <c r="A39" s="2"/>
      <c r="B39" s="9" t="s">
        <v>346</v>
      </c>
      <c r="C39" s="13">
        <v>29649.951312100002</v>
      </c>
      <c r="D39" s="13">
        <v>32469.284525399999</v>
      </c>
      <c r="E39" s="13">
        <v>-2819.3332132999967</v>
      </c>
      <c r="F39" s="14">
        <v>-8.6830777287208001</v>
      </c>
      <c r="G39" s="5"/>
    </row>
    <row r="40" spans="1:7" ht="21" customHeight="1" x14ac:dyDescent="0.5">
      <c r="A40" s="2"/>
      <c r="B40" s="9" t="s">
        <v>347</v>
      </c>
      <c r="C40" s="13">
        <v>111805.1685243</v>
      </c>
      <c r="D40" s="13">
        <v>111631.226258</v>
      </c>
      <c r="E40" s="13">
        <v>173.94226630000048</v>
      </c>
      <c r="F40" s="14">
        <v>0.15581864692410383</v>
      </c>
      <c r="G40" s="5"/>
    </row>
    <row r="41" spans="1:7" ht="21" customHeight="1" x14ac:dyDescent="0.5">
      <c r="A41" s="2"/>
      <c r="B41" s="9" t="s">
        <v>348</v>
      </c>
      <c r="C41" s="13">
        <v>2859.6452792</v>
      </c>
      <c r="D41" s="13">
        <v>145.2557994</v>
      </c>
      <c r="E41" s="13">
        <v>2714.3894798000001</v>
      </c>
      <c r="F41" s="14" t="s">
        <v>152</v>
      </c>
      <c r="G41" s="5"/>
    </row>
    <row r="42" spans="1:7" ht="21" customHeight="1" thickBot="1" x14ac:dyDescent="0.55000000000000004">
      <c r="A42" s="2"/>
      <c r="B42" s="9" t="s">
        <v>231</v>
      </c>
      <c r="C42" s="13">
        <v>5515.5964452999997</v>
      </c>
      <c r="D42" s="13">
        <v>66972.161725400001</v>
      </c>
      <c r="E42" s="13">
        <v>-61456.565280100003</v>
      </c>
      <c r="F42" s="14">
        <v>-91.76434461244493</v>
      </c>
      <c r="G42" s="285"/>
    </row>
    <row r="43" spans="1:7" ht="21" customHeight="1" thickBot="1" x14ac:dyDescent="0.55000000000000004">
      <c r="A43" s="2"/>
      <c r="B43" s="28" t="s">
        <v>232</v>
      </c>
      <c r="C43" s="29">
        <v>151190.56393149999</v>
      </c>
      <c r="D43" s="29">
        <v>212558.82556999999</v>
      </c>
      <c r="E43" s="29">
        <v>-61368.2616385</v>
      </c>
      <c r="F43" s="30">
        <v>-28.871189645470718</v>
      </c>
      <c r="G43" s="5"/>
    </row>
    <row r="44" spans="1:7" ht="21" customHeight="1" thickBot="1" x14ac:dyDescent="0.55000000000000004">
      <c r="A44" s="2"/>
      <c r="B44" s="28" t="s">
        <v>239</v>
      </c>
      <c r="C44" s="29">
        <v>106461.82845469999</v>
      </c>
      <c r="D44" s="29">
        <v>104721.8453818</v>
      </c>
      <c r="E44" s="29">
        <v>1739.983072899995</v>
      </c>
      <c r="F44" s="30">
        <v>1.6615282766993649</v>
      </c>
      <c r="G44" s="5"/>
    </row>
    <row r="45" spans="1:7" ht="21" customHeight="1" x14ac:dyDescent="0.5">
      <c r="A45" s="2"/>
      <c r="B45" s="39"/>
      <c r="C45" s="286"/>
      <c r="D45" s="286"/>
      <c r="E45" s="286"/>
      <c r="F45" s="287"/>
      <c r="G45" s="5"/>
    </row>
    <row r="46" spans="1:7" ht="21" customHeight="1" x14ac:dyDescent="0.5">
      <c r="A46" s="2"/>
      <c r="B46" s="39" t="s">
        <v>87</v>
      </c>
      <c r="C46" s="13"/>
      <c r="D46" s="13"/>
      <c r="E46" s="13"/>
      <c r="F46" s="14"/>
      <c r="G46" s="5"/>
    </row>
    <row r="47" spans="1:7" ht="21" customHeight="1" x14ac:dyDescent="0.5">
      <c r="A47" s="2"/>
      <c r="B47" s="9" t="s">
        <v>314</v>
      </c>
      <c r="C47" s="13">
        <v>7013.4716693999999</v>
      </c>
      <c r="D47" s="13">
        <v>7184.5392338000001</v>
      </c>
      <c r="E47" s="13">
        <v>-171.06756440000026</v>
      </c>
      <c r="F47" s="14">
        <v>-2.3810512940788873</v>
      </c>
      <c r="G47" s="5"/>
    </row>
    <row r="48" spans="1:7" ht="21" customHeight="1" x14ac:dyDescent="0.5">
      <c r="A48" s="2"/>
      <c r="B48" s="9" t="s">
        <v>6</v>
      </c>
      <c r="C48" s="13">
        <v>1360.2023706</v>
      </c>
      <c r="D48" s="13">
        <v>1341.0996639</v>
      </c>
      <c r="E48" s="13">
        <v>19.102706699999999</v>
      </c>
      <c r="F48" s="14">
        <v>1.4244061954685872</v>
      </c>
      <c r="G48" s="5"/>
    </row>
    <row r="49" spans="1:7" ht="21" customHeight="1" x14ac:dyDescent="0.5">
      <c r="A49" s="2"/>
      <c r="B49" s="9" t="s">
        <v>315</v>
      </c>
      <c r="C49" s="13">
        <v>1360.2023706</v>
      </c>
      <c r="D49" s="13">
        <v>1341.0996637999999</v>
      </c>
      <c r="E49" s="13">
        <v>19.102706800000078</v>
      </c>
      <c r="F49" s="14">
        <v>1.4244062030313722</v>
      </c>
      <c r="G49" s="5"/>
    </row>
    <row r="50" spans="1:7" ht="21" customHeight="1" thickBot="1" x14ac:dyDescent="0.55000000000000004">
      <c r="A50" s="2"/>
      <c r="B50" s="56" t="s">
        <v>316</v>
      </c>
      <c r="C50" s="260">
        <v>0</v>
      </c>
      <c r="D50" s="260">
        <v>0</v>
      </c>
      <c r="E50" s="260">
        <v>0</v>
      </c>
      <c r="F50" s="260">
        <v>0</v>
      </c>
      <c r="G50" s="5"/>
    </row>
    <row r="51" spans="1:7" ht="21" customHeight="1" x14ac:dyDescent="0.5">
      <c r="A51" s="2"/>
      <c r="B51" s="57"/>
      <c r="C51" s="45"/>
      <c r="D51" s="45"/>
      <c r="E51" s="45"/>
      <c r="F51" s="54"/>
      <c r="G51" s="5"/>
    </row>
    <row r="52" spans="1:7" ht="21" customHeight="1" x14ac:dyDescent="0.5">
      <c r="A52" s="2"/>
      <c r="B52" s="57"/>
      <c r="C52" s="45"/>
      <c r="D52" s="45"/>
      <c r="E52" s="45"/>
      <c r="F52" s="54"/>
      <c r="G52" s="5"/>
    </row>
    <row r="53" spans="1:7" ht="21" customHeight="1" x14ac:dyDescent="0.5">
      <c r="A53" s="2"/>
      <c r="B53" s="39" t="s">
        <v>313</v>
      </c>
      <c r="C53" s="9"/>
      <c r="D53" s="9"/>
      <c r="E53" s="9"/>
      <c r="F53" s="9"/>
      <c r="G53" s="5"/>
    </row>
    <row r="54" spans="1:7" ht="21" customHeight="1" thickBot="1" x14ac:dyDescent="0.55000000000000004">
      <c r="A54" s="2"/>
      <c r="B54" s="58" t="s">
        <v>136</v>
      </c>
      <c r="C54" s="266">
        <v>1866.0480003</v>
      </c>
      <c r="D54" s="266">
        <v>1793</v>
      </c>
      <c r="E54" s="266">
        <v>73.048000300000012</v>
      </c>
      <c r="F54" s="267">
        <v>4.0740658282208599</v>
      </c>
      <c r="G54" s="5"/>
    </row>
    <row r="55" spans="1:7" ht="21" customHeight="1" x14ac:dyDescent="0.5">
      <c r="A55" s="2"/>
      <c r="B55" s="9"/>
      <c r="C55" s="14"/>
      <c r="D55" s="14"/>
      <c r="E55" s="288"/>
      <c r="F55" s="174"/>
      <c r="G55" s="5"/>
    </row>
    <row r="56" spans="1:7" ht="21" customHeight="1" x14ac:dyDescent="0.5">
      <c r="A56" s="2"/>
      <c r="B56" s="15" t="s">
        <v>164</v>
      </c>
      <c r="C56" s="14"/>
      <c r="D56" s="14"/>
      <c r="E56" s="288"/>
      <c r="F56" s="174"/>
      <c r="G56" s="5"/>
    </row>
    <row r="57" spans="1:7" ht="21" customHeight="1" x14ac:dyDescent="0.5">
      <c r="A57" s="2"/>
      <c r="B57" s="15" t="s">
        <v>321</v>
      </c>
      <c r="C57" s="13"/>
      <c r="D57" s="13"/>
      <c r="E57" s="13"/>
      <c r="F57" s="14"/>
      <c r="G57" s="5"/>
    </row>
    <row r="58" spans="1:7" ht="21" customHeight="1" x14ac:dyDescent="0.5">
      <c r="A58" s="2"/>
      <c r="B58" s="15" t="s">
        <v>322</v>
      </c>
      <c r="C58" s="13"/>
      <c r="D58" s="13"/>
      <c r="E58" s="13"/>
      <c r="F58" s="14"/>
      <c r="G58" s="5"/>
    </row>
    <row r="59" spans="1:7" ht="21" customHeight="1" x14ac:dyDescent="0.5">
      <c r="A59" s="2"/>
      <c r="B59" s="9"/>
      <c r="C59" s="166"/>
      <c r="D59" s="166"/>
      <c r="E59" s="166"/>
      <c r="F59" s="283"/>
      <c r="G59" s="5"/>
    </row>
    <row r="60" spans="1:7" ht="21" customHeight="1" x14ac:dyDescent="0.5">
      <c r="A60" s="2"/>
      <c r="B60" s="15"/>
      <c r="C60" s="166"/>
      <c r="D60" s="166"/>
      <c r="E60" s="166"/>
      <c r="F60" s="283"/>
      <c r="G60" s="5"/>
    </row>
    <row r="61" spans="1:7" ht="21" customHeight="1" x14ac:dyDescent="0.5">
      <c r="A61" s="2"/>
      <c r="B61" s="15"/>
      <c r="C61" s="166"/>
      <c r="D61" s="166"/>
      <c r="E61" s="166"/>
      <c r="F61" s="283"/>
      <c r="G61" s="5"/>
    </row>
    <row r="62" spans="1:7" ht="21" customHeight="1" x14ac:dyDescent="0.5">
      <c r="A62" s="2"/>
      <c r="B62" s="15"/>
      <c r="C62" s="166"/>
      <c r="D62" s="166"/>
      <c r="E62" s="166"/>
      <c r="F62" s="283"/>
      <c r="G62" s="5"/>
    </row>
    <row r="63" spans="1:7" ht="21" customHeight="1" x14ac:dyDescent="0.5">
      <c r="A63" s="2"/>
      <c r="B63" s="9"/>
      <c r="C63" s="166"/>
      <c r="D63" s="166"/>
      <c r="E63" s="166"/>
      <c r="F63" s="283"/>
      <c r="G63" s="5"/>
    </row>
    <row r="64" spans="1:7" ht="40" customHeight="1" x14ac:dyDescent="0.5">
      <c r="A64" s="2"/>
      <c r="B64" s="15"/>
      <c r="C64" s="5"/>
      <c r="D64" s="5"/>
      <c r="E64" s="5"/>
      <c r="F64" s="5"/>
      <c r="G64" s="5"/>
    </row>
    <row r="65" spans="1:7" ht="40" customHeight="1" x14ac:dyDescent="0.5">
      <c r="A65" s="2"/>
      <c r="B65" s="15"/>
      <c r="C65" s="5"/>
      <c r="D65" s="5"/>
      <c r="E65" s="5"/>
      <c r="F65" s="5"/>
      <c r="G65" s="5"/>
    </row>
    <row r="66" spans="1:7" ht="40" customHeight="1" x14ac:dyDescent="0.5">
      <c r="A66" s="2"/>
      <c r="B66" s="15"/>
      <c r="C66" s="5"/>
      <c r="D66" s="5"/>
      <c r="E66" s="5"/>
      <c r="F66" s="5"/>
      <c r="G66" s="5"/>
    </row>
    <row r="67" spans="1:7" ht="40" customHeight="1" x14ac:dyDescent="0.5">
      <c r="A67" s="2"/>
      <c r="B67" s="15"/>
      <c r="C67" s="5"/>
      <c r="D67" s="5"/>
      <c r="E67" s="5"/>
      <c r="F67" s="5"/>
      <c r="G67" s="5"/>
    </row>
    <row r="68" spans="1:7" ht="40" customHeight="1" x14ac:dyDescent="0.5">
      <c r="A68" s="2"/>
      <c r="B68" s="15"/>
      <c r="C68" s="5"/>
      <c r="D68" s="5"/>
      <c r="E68" s="5"/>
      <c r="F68" s="5"/>
      <c r="G68" s="5"/>
    </row>
    <row r="69" spans="1:7" ht="40" customHeight="1" x14ac:dyDescent="0.5">
      <c r="A69" s="2"/>
      <c r="B69" s="15"/>
      <c r="C69" s="5"/>
      <c r="D69" s="5"/>
      <c r="E69" s="5"/>
      <c r="F69" s="5"/>
      <c r="G69" s="5"/>
    </row>
    <row r="70" spans="1:7" ht="18" customHeight="1" x14ac:dyDescent="0.5">
      <c r="A70" s="2"/>
      <c r="B70" s="9"/>
      <c r="C70" s="166"/>
      <c r="D70" s="166"/>
      <c r="E70" s="166"/>
      <c r="F70" s="283"/>
      <c r="G70" s="5"/>
    </row>
    <row r="71" spans="1:7" ht="21" customHeight="1" x14ac:dyDescent="0.5">
      <c r="A71" s="2"/>
      <c r="B71" s="5"/>
      <c r="C71" s="5"/>
      <c r="D71" s="5"/>
      <c r="E71" s="5"/>
      <c r="F71" s="5"/>
      <c r="G71" s="5"/>
    </row>
    <row r="72" spans="1:7" ht="75" customHeight="1" x14ac:dyDescent="0.5">
      <c r="A72" s="2"/>
      <c r="B72" s="5"/>
      <c r="C72" s="5"/>
      <c r="D72" s="5"/>
      <c r="E72" s="5"/>
      <c r="F72" s="5"/>
      <c r="G72" s="5"/>
    </row>
    <row r="73" spans="1:7" ht="29" x14ac:dyDescent="0.5">
      <c r="A73" s="2"/>
      <c r="B73" s="4" t="s">
        <v>301</v>
      </c>
      <c r="C73" s="5"/>
      <c r="D73" s="5"/>
      <c r="E73" s="5"/>
      <c r="F73" s="5"/>
      <c r="G73" s="5"/>
    </row>
    <row r="74" spans="1:7" ht="21" customHeight="1" x14ac:dyDescent="0.5">
      <c r="A74" s="2"/>
      <c r="B74" s="22" t="s">
        <v>142</v>
      </c>
      <c r="C74" s="5"/>
      <c r="D74" s="5"/>
      <c r="E74" s="5"/>
      <c r="F74" s="5"/>
      <c r="G74" s="5"/>
    </row>
    <row r="75" spans="1:7" ht="21" customHeight="1" x14ac:dyDescent="0.5">
      <c r="A75" s="2"/>
      <c r="B75" s="5"/>
      <c r="C75" s="5"/>
      <c r="D75" s="5"/>
      <c r="E75" s="5"/>
      <c r="F75" s="5"/>
      <c r="G75" s="5"/>
    </row>
    <row r="76" spans="1:7" ht="21" customHeight="1" thickBot="1" x14ac:dyDescent="0.55000000000000004">
      <c r="A76" s="2"/>
      <c r="B76" s="9"/>
      <c r="C76" s="10" t="s">
        <v>96</v>
      </c>
      <c r="D76" s="10" t="s">
        <v>166</v>
      </c>
      <c r="E76" s="10" t="s">
        <v>167</v>
      </c>
      <c r="F76" s="10" t="s">
        <v>168</v>
      </c>
      <c r="G76" s="10" t="s">
        <v>95</v>
      </c>
    </row>
    <row r="77" spans="1:7" ht="21" customHeight="1" x14ac:dyDescent="0.5">
      <c r="A77" s="2"/>
      <c r="B77" s="39" t="s">
        <v>141</v>
      </c>
      <c r="C77" s="268"/>
      <c r="D77" s="268"/>
      <c r="E77" s="268"/>
      <c r="F77" s="268"/>
      <c r="G77" s="268"/>
    </row>
    <row r="78" spans="1:7" ht="21" customHeight="1" x14ac:dyDescent="0.5">
      <c r="A78" s="2"/>
      <c r="B78" s="12" t="s">
        <v>103</v>
      </c>
      <c r="C78" s="45">
        <v>-111.66512950000001</v>
      </c>
      <c r="D78" s="45">
        <v>-120.28505809999999</v>
      </c>
      <c r="E78" s="45">
        <v>-131.86205749999999</v>
      </c>
      <c r="F78" s="45">
        <v>-126.37473340000003</v>
      </c>
      <c r="G78" s="45">
        <v>-138.2506085</v>
      </c>
    </row>
    <row r="79" spans="1:7" ht="21" customHeight="1" x14ac:dyDescent="0.5">
      <c r="A79" s="2"/>
      <c r="B79" s="12" t="s">
        <v>143</v>
      </c>
      <c r="C79" s="45">
        <v>-9.0354527000000004</v>
      </c>
      <c r="D79" s="45">
        <v>-7.1598137999999985</v>
      </c>
      <c r="E79" s="45">
        <v>-5.9190915000000004</v>
      </c>
      <c r="F79" s="45">
        <v>-4.8266388000000013</v>
      </c>
      <c r="G79" s="45">
        <v>-5.6569729000000004</v>
      </c>
    </row>
    <row r="80" spans="1:7" ht="21" customHeight="1" x14ac:dyDescent="0.5">
      <c r="A80" s="2"/>
      <c r="B80" s="12" t="s">
        <v>144</v>
      </c>
      <c r="C80" s="45">
        <v>-90.726189399999996</v>
      </c>
      <c r="D80" s="45">
        <v>-52.510916999999992</v>
      </c>
      <c r="E80" s="45">
        <v>8.4500662999999747</v>
      </c>
      <c r="F80" s="45">
        <v>52.331889800000013</v>
      </c>
      <c r="G80" s="45">
        <v>-190.96424049999999</v>
      </c>
    </row>
    <row r="81" spans="1:7" ht="21" customHeight="1" x14ac:dyDescent="0.5">
      <c r="A81" s="2"/>
      <c r="B81" s="12" t="s">
        <v>145</v>
      </c>
      <c r="C81" s="45">
        <v>-5.2984220999999998</v>
      </c>
      <c r="D81" s="45">
        <v>43.883110500000001</v>
      </c>
      <c r="E81" s="45">
        <v>-37.451132100000009</v>
      </c>
      <c r="F81" s="45">
        <v>13.324025700000007</v>
      </c>
      <c r="G81" s="45">
        <v>163.67277379999999</v>
      </c>
    </row>
    <row r="82" spans="1:7" ht="21" customHeight="1" x14ac:dyDescent="0.5">
      <c r="A82" s="2"/>
      <c r="B82" s="26" t="s">
        <v>104</v>
      </c>
      <c r="C82" s="27">
        <v>-216.72519370000001</v>
      </c>
      <c r="D82" s="27">
        <v>-136.0726784</v>
      </c>
      <c r="E82" s="27">
        <v>-166.78221479999996</v>
      </c>
      <c r="F82" s="27">
        <v>-65.545456700000045</v>
      </c>
      <c r="G82" s="27">
        <v>-171.1990481</v>
      </c>
    </row>
    <row r="83" spans="1:7" ht="21" customHeight="1" x14ac:dyDescent="0.5">
      <c r="A83" s="2"/>
      <c r="B83" s="12" t="s">
        <v>146</v>
      </c>
      <c r="C83" s="45">
        <v>-87.370714800000002</v>
      </c>
      <c r="D83" s="45">
        <v>-97.099008800000007</v>
      </c>
      <c r="E83" s="45">
        <v>-100.99483939999999</v>
      </c>
      <c r="F83" s="45">
        <v>-116.56271299999997</v>
      </c>
      <c r="G83" s="45">
        <v>-89.376876199999998</v>
      </c>
    </row>
    <row r="84" spans="1:7" ht="21" customHeight="1" x14ac:dyDescent="0.5">
      <c r="A84" s="2"/>
      <c r="B84" s="12" t="s">
        <v>147</v>
      </c>
      <c r="C84" s="45">
        <v>-28.0757425</v>
      </c>
      <c r="D84" s="45">
        <v>-1.3193005999999983</v>
      </c>
      <c r="E84" s="45">
        <v>29.681173999999999</v>
      </c>
      <c r="F84" s="45">
        <v>-15.3489085</v>
      </c>
      <c r="G84" s="45">
        <v>-13.2250757</v>
      </c>
    </row>
    <row r="85" spans="1:7" ht="21" customHeight="1" x14ac:dyDescent="0.5">
      <c r="A85" s="2"/>
      <c r="B85" s="26" t="s">
        <v>105</v>
      </c>
      <c r="C85" s="27">
        <v>-332.171651</v>
      </c>
      <c r="D85" s="27">
        <v>-234.49098779999997</v>
      </c>
      <c r="E85" s="27">
        <v>-238.09588020000001</v>
      </c>
      <c r="F85" s="27">
        <v>-197.45707820000007</v>
      </c>
      <c r="G85" s="27">
        <v>-273.80099999999999</v>
      </c>
    </row>
    <row r="86" spans="1:7" ht="21" customHeight="1" x14ac:dyDescent="0.5">
      <c r="A86" s="2"/>
      <c r="B86" s="12" t="s">
        <v>148</v>
      </c>
      <c r="C86" s="45">
        <v>-98.849791199999999</v>
      </c>
      <c r="D86" s="45">
        <v>-98.268073000000015</v>
      </c>
      <c r="E86" s="45">
        <v>0.461144800000028</v>
      </c>
      <c r="F86" s="45">
        <v>-1.0343953000000283</v>
      </c>
      <c r="G86" s="45">
        <v>1.6772419000000001</v>
      </c>
    </row>
    <row r="87" spans="1:7" ht="21" customHeight="1" x14ac:dyDescent="0.5">
      <c r="A87" s="2"/>
      <c r="B87" s="12" t="s">
        <v>70</v>
      </c>
      <c r="C87" s="45">
        <v>-0.3299337</v>
      </c>
      <c r="D87" s="45">
        <v>-42.660615400000005</v>
      </c>
      <c r="E87" s="45">
        <v>-209.85259969999998</v>
      </c>
      <c r="F87" s="45">
        <v>177.93628419999999</v>
      </c>
      <c r="G87" s="45">
        <v>-23.889496000000001</v>
      </c>
    </row>
    <row r="88" spans="1:7" ht="21" customHeight="1" x14ac:dyDescent="0.5">
      <c r="A88" s="2"/>
      <c r="B88" s="26" t="s">
        <v>106</v>
      </c>
      <c r="C88" s="27">
        <v>-431.35137589999999</v>
      </c>
      <c r="D88" s="27">
        <v>-375.41967620000003</v>
      </c>
      <c r="E88" s="27">
        <v>-447.4873351</v>
      </c>
      <c r="F88" s="27">
        <v>-20.555189299999938</v>
      </c>
      <c r="G88" s="27">
        <v>-296.01325409999998</v>
      </c>
    </row>
    <row r="89" spans="1:7" ht="21" customHeight="1" x14ac:dyDescent="0.5">
      <c r="A89" s="2"/>
      <c r="B89" s="12" t="s">
        <v>149</v>
      </c>
      <c r="C89" s="45">
        <v>37.200158199999997</v>
      </c>
      <c r="D89" s="45">
        <v>56.215487799999998</v>
      </c>
      <c r="E89" s="45">
        <v>101.88191809999999</v>
      </c>
      <c r="F89" s="45">
        <v>-5.7177935999999931</v>
      </c>
      <c r="G89" s="45">
        <v>155.37263799999999</v>
      </c>
    </row>
    <row r="90" spans="1:7" ht="21" customHeight="1" x14ac:dyDescent="0.5">
      <c r="A90" s="2"/>
      <c r="B90" s="26" t="s">
        <v>150</v>
      </c>
      <c r="C90" s="27">
        <v>-394.15121770000002</v>
      </c>
      <c r="D90" s="27">
        <v>-319.20418839999996</v>
      </c>
      <c r="E90" s="27">
        <v>-345.60541699999999</v>
      </c>
      <c r="F90" s="27">
        <v>-26.272982899999988</v>
      </c>
      <c r="G90" s="27">
        <v>-140.64061609999999</v>
      </c>
    </row>
    <row r="91" spans="1:7" ht="21" customHeight="1" x14ac:dyDescent="0.5">
      <c r="A91" s="2"/>
      <c r="B91" s="12" t="s">
        <v>151</v>
      </c>
      <c r="C91" s="45">
        <v>0</v>
      </c>
      <c r="D91" s="45">
        <v>0</v>
      </c>
      <c r="E91" s="45">
        <v>0</v>
      </c>
      <c r="F91" s="45">
        <v>0</v>
      </c>
      <c r="G91" s="45">
        <v>0</v>
      </c>
    </row>
    <row r="92" spans="1:7" ht="21" customHeight="1" x14ac:dyDescent="0.5">
      <c r="A92" s="2"/>
      <c r="B92" s="26" t="s">
        <v>153</v>
      </c>
      <c r="C92" s="27">
        <v>-394.15121770000002</v>
      </c>
      <c r="D92" s="27">
        <v>-319.20418839999996</v>
      </c>
      <c r="E92" s="27">
        <v>-345.60541699999999</v>
      </c>
      <c r="F92" s="27">
        <v>-26.272982899999988</v>
      </c>
      <c r="G92" s="27">
        <v>-140.64061609999999</v>
      </c>
    </row>
    <row r="93" spans="1:7" ht="21" customHeight="1" thickBot="1" x14ac:dyDescent="0.55000000000000004">
      <c r="A93" s="2"/>
      <c r="B93" s="12" t="s">
        <v>154</v>
      </c>
      <c r="C93" s="45">
        <v>5.7529999999999998E-2</v>
      </c>
      <c r="D93" s="45">
        <v>-6.2379999999999998E-2</v>
      </c>
      <c r="E93" s="45">
        <v>-3.9000000000000007E-3</v>
      </c>
      <c r="F93" s="45">
        <v>1.055E-2</v>
      </c>
      <c r="G93" s="45">
        <v>0.13350000000000001</v>
      </c>
    </row>
    <row r="94" spans="1:7" ht="21" customHeight="1" thickBot="1" x14ac:dyDescent="0.55000000000000004">
      <c r="A94" s="2"/>
      <c r="B94" s="28" t="s">
        <v>155</v>
      </c>
      <c r="C94" s="29">
        <v>-394.09368769999998</v>
      </c>
      <c r="D94" s="29">
        <v>-319.26656840000004</v>
      </c>
      <c r="E94" s="29">
        <v>-345.60931699999992</v>
      </c>
      <c r="F94" s="29">
        <v>-26.262432900000022</v>
      </c>
      <c r="G94" s="29">
        <v>-140.50711609999999</v>
      </c>
    </row>
    <row r="95" spans="1:7" ht="21" customHeight="1" x14ac:dyDescent="0.5">
      <c r="A95" s="2"/>
      <c r="B95" s="12"/>
      <c r="C95" s="45"/>
      <c r="D95" s="45"/>
      <c r="E95" s="45"/>
      <c r="F95" s="45"/>
      <c r="G95" s="45"/>
    </row>
    <row r="96" spans="1:7" ht="21" customHeight="1" x14ac:dyDescent="0.5">
      <c r="A96" s="2"/>
      <c r="B96" s="50"/>
      <c r="C96" s="255"/>
      <c r="D96" s="255"/>
      <c r="E96" s="255"/>
      <c r="F96" s="255"/>
      <c r="G96" s="255"/>
    </row>
    <row r="97" spans="1:7" ht="21" customHeight="1" x14ac:dyDescent="0.5">
      <c r="A97" s="2"/>
      <c r="B97" s="15"/>
      <c r="C97" s="5"/>
      <c r="D97" s="5"/>
      <c r="E97" s="5"/>
      <c r="F97" s="5"/>
      <c r="G97" s="5"/>
    </row>
    <row r="98" spans="1:7" ht="21" customHeight="1" x14ac:dyDescent="0.5">
      <c r="A98" s="2"/>
      <c r="B98" s="15"/>
      <c r="C98" s="5"/>
      <c r="D98" s="5"/>
      <c r="E98" s="5"/>
      <c r="F98" s="5"/>
      <c r="G98" s="5"/>
    </row>
    <row r="99" spans="1:7" ht="21" customHeight="1" x14ac:dyDescent="0.5">
      <c r="A99" s="2"/>
      <c r="B99" s="2"/>
      <c r="C99" s="5"/>
      <c r="D99" s="5"/>
      <c r="E99" s="5"/>
      <c r="F99" s="5"/>
      <c r="G99" s="5"/>
    </row>
    <row r="100" spans="1:7" ht="21" customHeight="1" thickBot="1" x14ac:dyDescent="0.55000000000000004">
      <c r="A100" s="2"/>
      <c r="B100" s="5"/>
      <c r="C100" s="10" t="s">
        <v>173</v>
      </c>
      <c r="D100" s="10" t="s">
        <v>241</v>
      </c>
      <c r="E100" s="10" t="s">
        <v>242</v>
      </c>
      <c r="F100" s="10" t="s">
        <v>172</v>
      </c>
      <c r="G100" s="10" t="s">
        <v>171</v>
      </c>
    </row>
    <row r="101" spans="1:7" ht="21" customHeight="1" x14ac:dyDescent="0.5">
      <c r="A101" s="2"/>
      <c r="B101" s="39" t="s">
        <v>4</v>
      </c>
      <c r="C101" s="268"/>
      <c r="D101" s="268"/>
      <c r="E101" s="268"/>
      <c r="F101" s="268"/>
      <c r="G101" s="268"/>
    </row>
    <row r="102" spans="1:7" ht="21" customHeight="1" x14ac:dyDescent="0.5">
      <c r="A102" s="2"/>
      <c r="B102" s="9" t="s">
        <v>5</v>
      </c>
      <c r="C102" s="13">
        <v>7087.1597867999999</v>
      </c>
      <c r="D102" s="13">
        <v>7208.0805966999997</v>
      </c>
      <c r="E102" s="13">
        <v>7140.0842027999997</v>
      </c>
      <c r="F102" s="13">
        <v>7465.1670915000004</v>
      </c>
      <c r="G102" s="13">
        <v>6966.8596199000003</v>
      </c>
    </row>
    <row r="103" spans="1:7" ht="21" customHeight="1" x14ac:dyDescent="0.5">
      <c r="A103" s="2"/>
      <c r="B103" s="9" t="s">
        <v>343</v>
      </c>
      <c r="C103" s="13">
        <v>111584.9540707</v>
      </c>
      <c r="D103" s="13">
        <v>101314.6278837</v>
      </c>
      <c r="E103" s="13">
        <v>100172.4965832</v>
      </c>
      <c r="F103" s="13">
        <v>109000.8494914</v>
      </c>
      <c r="G103" s="13">
        <v>113575.7003711</v>
      </c>
    </row>
    <row r="104" spans="1:7" ht="21" customHeight="1" x14ac:dyDescent="0.5">
      <c r="A104" s="2"/>
      <c r="B104" s="9" t="s">
        <v>344</v>
      </c>
      <c r="C104" s="13">
        <v>11158.4947104</v>
      </c>
      <c r="D104" s="13">
        <v>10556.340376300001</v>
      </c>
      <c r="E104" s="13">
        <v>10190.6249164</v>
      </c>
      <c r="F104" s="13">
        <v>11075.0791981</v>
      </c>
      <c r="G104" s="13">
        <v>12034.432407800001</v>
      </c>
    </row>
    <row r="105" spans="1:7" ht="21" customHeight="1" x14ac:dyDescent="0.5">
      <c r="A105" s="2"/>
      <c r="B105" s="9" t="s">
        <v>345</v>
      </c>
      <c r="C105" s="13">
        <v>1609.0931513</v>
      </c>
      <c r="D105" s="13">
        <v>1783.7670877</v>
      </c>
      <c r="E105" s="13">
        <v>1504.2880412</v>
      </c>
      <c r="F105" s="13">
        <v>1613.0095919</v>
      </c>
      <c r="G105" s="13">
        <v>2802.0983022999999</v>
      </c>
    </row>
    <row r="106" spans="1:7" ht="21" customHeight="1" thickBot="1" x14ac:dyDescent="0.55000000000000004">
      <c r="A106" s="2"/>
      <c r="B106" s="9" t="s">
        <v>218</v>
      </c>
      <c r="C106" s="13">
        <v>185840.96923250001</v>
      </c>
      <c r="D106" s="13">
        <v>179007.12510790001</v>
      </c>
      <c r="E106" s="13">
        <v>178506.42817649999</v>
      </c>
      <c r="F106" s="13">
        <v>179895.7558211</v>
      </c>
      <c r="G106" s="13">
        <v>122273.3016851</v>
      </c>
    </row>
    <row r="107" spans="1:7" ht="21" customHeight="1" thickBot="1" x14ac:dyDescent="0.55000000000000004">
      <c r="A107" s="2"/>
      <c r="B107" s="28" t="s">
        <v>219</v>
      </c>
      <c r="C107" s="29">
        <v>317280.67095170001</v>
      </c>
      <c r="D107" s="29">
        <v>299869.94105229998</v>
      </c>
      <c r="E107" s="29">
        <v>297513.92192009999</v>
      </c>
      <c r="F107" s="29">
        <v>309049.861194</v>
      </c>
      <c r="G107" s="29">
        <v>257652.39238619999</v>
      </c>
    </row>
    <row r="108" spans="1:7" ht="21" customHeight="1" x14ac:dyDescent="0.5">
      <c r="A108" s="2"/>
      <c r="B108" s="9" t="s">
        <v>99</v>
      </c>
      <c r="C108" s="13">
        <v>1340.8972618</v>
      </c>
      <c r="D108" s="13">
        <v>1840.6495500000001</v>
      </c>
      <c r="E108" s="13">
        <v>1266.8616730000001</v>
      </c>
      <c r="F108" s="13">
        <v>1386.6622081999999</v>
      </c>
      <c r="G108" s="13">
        <v>1360.2023706</v>
      </c>
    </row>
    <row r="109" spans="1:7" ht="21" customHeight="1" x14ac:dyDescent="0.5">
      <c r="A109" s="2"/>
      <c r="B109" s="9" t="s">
        <v>346</v>
      </c>
      <c r="C109" s="13">
        <v>32469.284525399999</v>
      </c>
      <c r="D109" s="13">
        <v>22261.978094900001</v>
      </c>
      <c r="E109" s="13">
        <v>25497.132191199998</v>
      </c>
      <c r="F109" s="13">
        <v>29024.307673700001</v>
      </c>
      <c r="G109" s="13">
        <v>29649.951312100002</v>
      </c>
    </row>
    <row r="110" spans="1:7" ht="21" customHeight="1" x14ac:dyDescent="0.5">
      <c r="A110" s="2"/>
      <c r="B110" s="9" t="s">
        <v>347</v>
      </c>
      <c r="C110" s="13">
        <v>111631.226258</v>
      </c>
      <c r="D110" s="13">
        <v>109718.53105049999</v>
      </c>
      <c r="E110" s="13">
        <v>106122.4480241</v>
      </c>
      <c r="F110" s="13">
        <v>112520.1377896</v>
      </c>
      <c r="G110" s="13">
        <v>111805.1685243</v>
      </c>
    </row>
    <row r="111" spans="1:7" ht="21" customHeight="1" x14ac:dyDescent="0.5">
      <c r="A111" s="2"/>
      <c r="B111" s="9" t="s">
        <v>348</v>
      </c>
      <c r="C111" s="13">
        <v>145.2557994</v>
      </c>
      <c r="D111" s="13">
        <v>14.4400259</v>
      </c>
      <c r="E111" s="13">
        <v>2298.5515261</v>
      </c>
      <c r="F111" s="13">
        <v>772.29523329999995</v>
      </c>
      <c r="G111" s="13">
        <v>2859.6452792</v>
      </c>
    </row>
    <row r="112" spans="1:7" ht="21" customHeight="1" thickBot="1" x14ac:dyDescent="0.55000000000000004">
      <c r="A112" s="2"/>
      <c r="B112" s="9" t="s">
        <v>231</v>
      </c>
      <c r="C112" s="13">
        <v>66972.161725400001</v>
      </c>
      <c r="D112" s="13">
        <v>66700.416217899998</v>
      </c>
      <c r="E112" s="13">
        <v>65576.596096299996</v>
      </c>
      <c r="F112" s="13">
        <v>69659.471085199999</v>
      </c>
      <c r="G112" s="13">
        <v>5515.5964452999997</v>
      </c>
    </row>
    <row r="113" spans="1:7" ht="21" customHeight="1" thickBot="1" x14ac:dyDescent="0.55000000000000004">
      <c r="A113" s="2"/>
      <c r="B113" s="28" t="s">
        <v>232</v>
      </c>
      <c r="C113" s="29">
        <v>212558.82556999999</v>
      </c>
      <c r="D113" s="29">
        <v>200536.01493919999</v>
      </c>
      <c r="E113" s="29">
        <v>200761.5895107</v>
      </c>
      <c r="F113" s="29">
        <v>213362.87398999999</v>
      </c>
      <c r="G113" s="29">
        <v>151190.56393149999</v>
      </c>
    </row>
    <row r="114" spans="1:7" ht="21" customHeight="1" thickBot="1" x14ac:dyDescent="0.55000000000000004">
      <c r="A114" s="2"/>
      <c r="B114" s="28" t="s">
        <v>239</v>
      </c>
      <c r="C114" s="29">
        <v>104721.8453818</v>
      </c>
      <c r="D114" s="29">
        <v>99333.926113099995</v>
      </c>
      <c r="E114" s="29">
        <v>96752.332409499999</v>
      </c>
      <c r="F114" s="29">
        <v>95686.987203900004</v>
      </c>
      <c r="G114" s="29">
        <v>106461.82845469999</v>
      </c>
    </row>
    <row r="115" spans="1:7" ht="21" customHeight="1" x14ac:dyDescent="0.5">
      <c r="A115" s="2"/>
      <c r="B115" s="39"/>
      <c r="C115" s="286"/>
      <c r="D115" s="286"/>
      <c r="E115" s="286"/>
      <c r="F115" s="286"/>
      <c r="G115" s="286"/>
    </row>
    <row r="116" spans="1:7" ht="21" customHeight="1" x14ac:dyDescent="0.5">
      <c r="A116" s="2"/>
      <c r="B116" s="39" t="s">
        <v>87</v>
      </c>
      <c r="C116" s="13"/>
      <c r="D116" s="13"/>
      <c r="E116" s="13"/>
      <c r="F116" s="13"/>
      <c r="G116" s="13"/>
    </row>
    <row r="117" spans="1:7" ht="21" customHeight="1" x14ac:dyDescent="0.5">
      <c r="A117" s="2"/>
      <c r="B117" s="9" t="s">
        <v>314</v>
      </c>
      <c r="C117" s="13">
        <v>7184.5392338000001</v>
      </c>
      <c r="D117" s="13">
        <v>7364.6318394</v>
      </c>
      <c r="E117" s="13">
        <v>7227.5864388999998</v>
      </c>
      <c r="F117" s="13">
        <v>7537.0026952999997</v>
      </c>
      <c r="G117" s="13">
        <v>7013.4716693999999</v>
      </c>
    </row>
    <row r="118" spans="1:7" ht="21" customHeight="1" x14ac:dyDescent="0.5">
      <c r="A118" s="2"/>
      <c r="B118" s="9" t="s">
        <v>6</v>
      </c>
      <c r="C118" s="13">
        <v>1341.0996639</v>
      </c>
      <c r="D118" s="13">
        <v>1840.6000626</v>
      </c>
      <c r="E118" s="13">
        <v>1267.3395794999999</v>
      </c>
      <c r="F118" s="13">
        <v>1386.9329702</v>
      </c>
      <c r="G118" s="13">
        <v>1360.2023706</v>
      </c>
    </row>
    <row r="119" spans="1:7" ht="21" customHeight="1" x14ac:dyDescent="0.5">
      <c r="A119" s="2"/>
      <c r="B119" s="9" t="s">
        <v>315</v>
      </c>
      <c r="C119" s="13">
        <v>1341.0996637999999</v>
      </c>
      <c r="D119" s="13">
        <v>1840.6000627000001</v>
      </c>
      <c r="E119" s="13">
        <v>1267.3395797999999</v>
      </c>
      <c r="F119" s="13">
        <v>1386.9329700999999</v>
      </c>
      <c r="G119" s="13">
        <v>1360.2023706</v>
      </c>
    </row>
    <row r="120" spans="1:7" ht="21" customHeight="1" thickBot="1" x14ac:dyDescent="0.55000000000000004">
      <c r="A120" s="2"/>
      <c r="B120" s="56" t="s">
        <v>316</v>
      </c>
      <c r="C120" s="260">
        <v>0</v>
      </c>
      <c r="D120" s="260">
        <v>0</v>
      </c>
      <c r="E120" s="260">
        <v>0</v>
      </c>
      <c r="F120" s="260">
        <v>0</v>
      </c>
      <c r="G120" s="260">
        <v>0</v>
      </c>
    </row>
    <row r="121" spans="1:7" ht="21" customHeight="1" x14ac:dyDescent="0.5">
      <c r="A121" s="2"/>
      <c r="B121" s="9"/>
      <c r="C121" s="13"/>
      <c r="D121" s="13"/>
      <c r="E121" s="13"/>
      <c r="F121" s="13"/>
      <c r="G121" s="13"/>
    </row>
    <row r="122" spans="1:7" ht="21" customHeight="1" x14ac:dyDescent="0.5">
      <c r="A122" s="2"/>
      <c r="B122" s="15" t="s">
        <v>164</v>
      </c>
      <c r="C122" s="167"/>
      <c r="D122" s="167"/>
      <c r="E122" s="289"/>
      <c r="F122" s="174"/>
      <c r="G122" s="5"/>
    </row>
    <row r="123" spans="1:7" ht="21" customHeight="1" x14ac:dyDescent="0.5">
      <c r="A123" s="2"/>
      <c r="B123" s="15" t="s">
        <v>321</v>
      </c>
      <c r="C123" s="167"/>
      <c r="D123" s="167"/>
      <c r="E123" s="289"/>
      <c r="F123" s="174"/>
      <c r="G123" s="5"/>
    </row>
    <row r="124" spans="1:7" ht="21" customHeight="1" x14ac:dyDescent="0.5">
      <c r="A124" s="2"/>
      <c r="B124" s="15" t="s">
        <v>322</v>
      </c>
      <c r="C124" s="167"/>
      <c r="D124" s="167"/>
      <c r="E124" s="167"/>
      <c r="F124" s="167"/>
      <c r="G124" s="167"/>
    </row>
    <row r="125" spans="1:7" ht="21" customHeight="1" x14ac:dyDescent="0.5">
      <c r="A125" s="2"/>
      <c r="B125" s="9"/>
      <c r="C125" s="167"/>
      <c r="D125" s="167"/>
      <c r="E125" s="167"/>
      <c r="F125" s="167"/>
      <c r="G125" s="167"/>
    </row>
    <row r="126" spans="1:7" ht="21" customHeight="1" x14ac:dyDescent="0.5">
      <c r="A126" s="2"/>
      <c r="B126" s="9"/>
      <c r="C126" s="5"/>
      <c r="D126" s="5"/>
      <c r="E126" s="5"/>
      <c r="F126" s="5"/>
      <c r="G126" s="5"/>
    </row>
    <row r="127" spans="1:7" ht="21" customHeight="1" x14ac:dyDescent="0.5">
      <c r="A127" s="2"/>
      <c r="B127" s="15"/>
      <c r="C127" s="166"/>
      <c r="D127" s="166"/>
      <c r="E127" s="166"/>
      <c r="F127" s="283"/>
      <c r="G127" s="5"/>
    </row>
    <row r="128" spans="1:7" ht="21" customHeight="1" x14ac:dyDescent="0.5">
      <c r="A128" s="2"/>
      <c r="B128" s="15"/>
      <c r="C128" s="166"/>
      <c r="D128" s="166"/>
      <c r="E128" s="166"/>
      <c r="F128" s="283"/>
      <c r="G128" s="5"/>
    </row>
    <row r="129" spans="1:7" ht="21" customHeight="1" x14ac:dyDescent="0.5">
      <c r="A129" s="2"/>
      <c r="B129" s="15"/>
      <c r="C129" s="166"/>
      <c r="D129" s="166"/>
      <c r="E129" s="166"/>
      <c r="F129" s="283"/>
      <c r="G129" s="5"/>
    </row>
    <row r="130" spans="1:7" ht="21" customHeight="1" x14ac:dyDescent="0.5">
      <c r="A130" s="2"/>
      <c r="B130" s="15"/>
      <c r="C130" s="166"/>
      <c r="D130" s="166"/>
      <c r="E130" s="166"/>
      <c r="F130" s="283"/>
      <c r="G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F4CF2-CAE2-4402-AEE3-AF71DD3DFF11}">
  <sheetPr codeName="Hoja4">
    <pageSetUpPr autoPageBreaks="0"/>
  </sheetPr>
  <dimension ref="B1:M42"/>
  <sheetViews>
    <sheetView showGridLines="0" zoomScale="70" zoomScaleNormal="70" zoomScaleSheetLayoutView="70" workbookViewId="0"/>
  </sheetViews>
  <sheetFormatPr baseColWidth="10" defaultColWidth="8.84375" defaultRowHeight="12.5" x14ac:dyDescent="0.25"/>
  <cols>
    <col min="1" max="2" width="15.765625" style="62" customWidth="1"/>
    <col min="3" max="3" width="45.765625" style="62" customWidth="1"/>
    <col min="4" max="4" width="3.765625" style="62" customWidth="1"/>
    <col min="5" max="5" width="75.765625" style="62" customWidth="1"/>
    <col min="6" max="6" width="1.765625" style="62" customWidth="1"/>
    <col min="7" max="7" width="15.765625" style="62" customWidth="1"/>
    <col min="8" max="8" width="10.765625" style="62" customWidth="1"/>
    <col min="9" max="9" width="3.765625" style="62" customWidth="1"/>
    <col min="10" max="10" width="75.765625" style="62" customWidth="1"/>
    <col min="11" max="11" width="1.765625" style="62" customWidth="1"/>
    <col min="12" max="12" width="23.3046875" style="62" customWidth="1"/>
    <col min="13" max="16384" width="8.84375" style="62"/>
  </cols>
  <sheetData>
    <row r="1" spans="2:13" x14ac:dyDescent="0.25">
      <c r="D1" s="339" t="s">
        <v>92</v>
      </c>
      <c r="E1" s="339"/>
      <c r="F1" s="339"/>
      <c r="G1" s="339"/>
      <c r="H1" s="339"/>
      <c r="I1" s="339"/>
      <c r="J1" s="339"/>
      <c r="K1" s="339"/>
      <c r="L1" s="339"/>
    </row>
    <row r="2" spans="2:13" ht="25" x14ac:dyDescent="0.5">
      <c r="B2" s="63"/>
      <c r="D2" s="339"/>
      <c r="E2" s="339"/>
      <c r="F2" s="339"/>
      <c r="G2" s="339"/>
      <c r="H2" s="339"/>
      <c r="I2" s="339"/>
      <c r="J2" s="339"/>
      <c r="K2" s="339"/>
      <c r="L2" s="339"/>
    </row>
    <row r="3" spans="2:13" ht="25" x14ac:dyDescent="0.5">
      <c r="B3" s="63"/>
      <c r="D3" s="339"/>
      <c r="E3" s="339"/>
      <c r="F3" s="339"/>
      <c r="G3" s="339"/>
      <c r="H3" s="339"/>
      <c r="I3" s="339"/>
      <c r="J3" s="339"/>
      <c r="K3" s="339"/>
      <c r="L3" s="339"/>
    </row>
    <row r="4" spans="2:13" ht="25.5" thickBot="1" x14ac:dyDescent="0.55000000000000004">
      <c r="B4" s="63"/>
    </row>
    <row r="5" spans="2:13" ht="45.5" thickBot="1" x14ac:dyDescent="0.3">
      <c r="D5" s="79" t="s">
        <v>63</v>
      </c>
      <c r="E5" s="80"/>
      <c r="F5" s="81"/>
      <c r="G5" s="81"/>
      <c r="H5" s="81"/>
      <c r="I5" s="79"/>
      <c r="J5" s="80"/>
      <c r="K5" s="81"/>
      <c r="L5" s="81"/>
    </row>
    <row r="6" spans="2:13" ht="9" customHeight="1" x14ac:dyDescent="0.5">
      <c r="C6" s="82"/>
      <c r="D6" s="83"/>
      <c r="E6" s="83"/>
      <c r="F6" s="83"/>
      <c r="G6" s="83"/>
      <c r="H6" s="70"/>
      <c r="I6" s="83"/>
      <c r="J6" s="83"/>
      <c r="K6" s="83"/>
      <c r="L6" s="83"/>
    </row>
    <row r="7" spans="2:13" ht="8.25" customHeight="1" x14ac:dyDescent="0.5">
      <c r="D7" s="83"/>
      <c r="E7" s="83"/>
      <c r="F7" s="83"/>
      <c r="G7" s="83"/>
      <c r="H7" s="70"/>
      <c r="I7" s="83"/>
      <c r="J7" s="83"/>
      <c r="K7" s="83"/>
      <c r="L7" s="83"/>
    </row>
    <row r="8" spans="2:13" s="84" customFormat="1" ht="30" customHeight="1" x14ac:dyDescent="0.55000000000000004">
      <c r="C8" s="89"/>
      <c r="D8" s="85" t="s">
        <v>17</v>
      </c>
      <c r="E8" s="94" t="s">
        <v>33</v>
      </c>
      <c r="F8" s="95"/>
      <c r="G8" s="88"/>
      <c r="H8" s="96"/>
      <c r="I8" s="85" t="s">
        <v>17</v>
      </c>
      <c r="J8" s="94" t="s">
        <v>55</v>
      </c>
      <c r="K8" s="95" t="s">
        <v>25</v>
      </c>
      <c r="L8" s="88" t="s">
        <v>21</v>
      </c>
    </row>
    <row r="9" spans="2:13" s="84" customFormat="1" ht="30" customHeight="1" x14ac:dyDescent="0.55000000000000004">
      <c r="B9" s="89"/>
      <c r="C9" s="89"/>
      <c r="D9" s="85" t="s">
        <v>17</v>
      </c>
      <c r="E9" s="94" t="s">
        <v>44</v>
      </c>
      <c r="F9" s="95" t="s">
        <v>25</v>
      </c>
      <c r="G9" s="88" t="s">
        <v>21</v>
      </c>
      <c r="H9" s="96"/>
      <c r="I9" s="85" t="s">
        <v>17</v>
      </c>
      <c r="J9" s="94" t="s">
        <v>56</v>
      </c>
      <c r="K9" s="95" t="s">
        <v>25</v>
      </c>
      <c r="L9" s="88" t="s">
        <v>21</v>
      </c>
    </row>
    <row r="10" spans="2:13" s="84" customFormat="1" ht="30" customHeight="1" x14ac:dyDescent="0.55000000000000004">
      <c r="B10" s="89"/>
      <c r="C10" s="89"/>
      <c r="D10" s="85" t="s">
        <v>17</v>
      </c>
      <c r="E10" s="94" t="s">
        <v>45</v>
      </c>
      <c r="F10" s="95" t="s">
        <v>25</v>
      </c>
      <c r="G10" s="88" t="s">
        <v>21</v>
      </c>
      <c r="H10" s="96"/>
      <c r="I10" s="85" t="s">
        <v>17</v>
      </c>
      <c r="J10" s="94" t="s">
        <v>57</v>
      </c>
      <c r="K10" s="95" t="s">
        <v>25</v>
      </c>
      <c r="L10" s="88" t="s">
        <v>21</v>
      </c>
    </row>
    <row r="11" spans="2:13" s="84" customFormat="1" ht="30" customHeight="1" x14ac:dyDescent="0.55000000000000004">
      <c r="B11" s="89"/>
      <c r="C11" s="89"/>
      <c r="D11" s="85" t="s">
        <v>17</v>
      </c>
      <c r="E11" s="94" t="s">
        <v>46</v>
      </c>
      <c r="F11" s="95" t="s">
        <v>25</v>
      </c>
      <c r="G11" s="88" t="s">
        <v>21</v>
      </c>
      <c r="H11" s="96"/>
      <c r="I11" s="85" t="s">
        <v>17</v>
      </c>
      <c r="J11" s="94" t="s">
        <v>58</v>
      </c>
      <c r="K11" s="95" t="s">
        <v>25</v>
      </c>
      <c r="L11" s="88" t="s">
        <v>21</v>
      </c>
    </row>
    <row r="12" spans="2:13" s="84" customFormat="1" ht="30" customHeight="1" x14ac:dyDescent="0.55000000000000004">
      <c r="B12" s="89"/>
      <c r="C12" s="89"/>
      <c r="D12" s="85" t="s">
        <v>17</v>
      </c>
      <c r="E12" s="155" t="s">
        <v>47</v>
      </c>
      <c r="F12" s="95" t="s">
        <v>25</v>
      </c>
      <c r="G12" s="88" t="s">
        <v>21</v>
      </c>
      <c r="H12" s="96"/>
      <c r="I12" s="85" t="s">
        <v>17</v>
      </c>
      <c r="J12" s="94" t="s">
        <v>59</v>
      </c>
      <c r="K12" s="95" t="s">
        <v>25</v>
      </c>
      <c r="L12" s="88" t="s">
        <v>21</v>
      </c>
    </row>
    <row r="13" spans="2:13" s="84" customFormat="1" ht="30" customHeight="1" x14ac:dyDescent="0.55000000000000004">
      <c r="B13" s="89"/>
      <c r="C13" s="89"/>
      <c r="D13" s="85" t="s">
        <v>17</v>
      </c>
      <c r="E13" s="155" t="s">
        <v>48</v>
      </c>
      <c r="F13" s="95" t="s">
        <v>25</v>
      </c>
      <c r="G13" s="88" t="s">
        <v>21</v>
      </c>
      <c r="H13" s="96"/>
      <c r="I13" s="85" t="s">
        <v>17</v>
      </c>
      <c r="J13" s="94" t="s">
        <v>60</v>
      </c>
      <c r="K13" s="95" t="s">
        <v>25</v>
      </c>
      <c r="L13" s="88" t="s">
        <v>21</v>
      </c>
    </row>
    <row r="14" spans="2:13" s="84" customFormat="1" ht="30" customHeight="1" x14ac:dyDescent="0.55000000000000004">
      <c r="B14" s="89"/>
      <c r="C14" s="89"/>
      <c r="D14" s="85" t="s">
        <v>17</v>
      </c>
      <c r="E14" s="155" t="s">
        <v>83</v>
      </c>
      <c r="F14" s="95" t="s">
        <v>25</v>
      </c>
      <c r="G14" s="88" t="s">
        <v>21</v>
      </c>
      <c r="H14" s="96"/>
      <c r="I14" s="85" t="s">
        <v>17</v>
      </c>
      <c r="J14" s="94" t="s">
        <v>61</v>
      </c>
      <c r="K14" s="95" t="s">
        <v>25</v>
      </c>
      <c r="L14" s="88" t="s">
        <v>21</v>
      </c>
    </row>
    <row r="15" spans="2:13" s="84" customFormat="1" ht="30" customHeight="1" x14ac:dyDescent="0.55000000000000004">
      <c r="B15" s="89"/>
      <c r="C15" s="62"/>
      <c r="D15" s="85" t="s">
        <v>17</v>
      </c>
      <c r="E15" s="155" t="s">
        <v>84</v>
      </c>
      <c r="F15" s="95" t="s">
        <v>25</v>
      </c>
      <c r="G15" s="88" t="s">
        <v>21</v>
      </c>
      <c r="H15" s="96"/>
      <c r="I15" s="85" t="s">
        <v>17</v>
      </c>
      <c r="J15" s="94" t="s">
        <v>62</v>
      </c>
      <c r="K15" s="95" t="s">
        <v>25</v>
      </c>
      <c r="L15" s="88" t="s">
        <v>21</v>
      </c>
      <c r="M15" s="62"/>
    </row>
    <row r="16" spans="2:13" s="84" customFormat="1" ht="30" customHeight="1" x14ac:dyDescent="0.55000000000000004">
      <c r="B16" s="89"/>
      <c r="C16" s="91"/>
      <c r="D16" s="85" t="s">
        <v>17</v>
      </c>
      <c r="E16" s="155" t="s">
        <v>49</v>
      </c>
      <c r="F16" s="95" t="s">
        <v>25</v>
      </c>
      <c r="G16" s="88" t="s">
        <v>21</v>
      </c>
      <c r="H16" s="96"/>
      <c r="I16" s="85" t="s">
        <v>17</v>
      </c>
      <c r="J16" s="94" t="s">
        <v>68</v>
      </c>
      <c r="K16" s="95" t="s">
        <v>25</v>
      </c>
      <c r="L16" s="88" t="s">
        <v>21</v>
      </c>
      <c r="M16" s="62"/>
    </row>
    <row r="17" spans="2:13" s="84" customFormat="1" ht="30" customHeight="1" x14ac:dyDescent="0.55000000000000004">
      <c r="B17" s="89"/>
      <c r="C17" s="96"/>
      <c r="D17" s="85" t="s">
        <v>17</v>
      </c>
      <c r="E17" s="155" t="s">
        <v>50</v>
      </c>
      <c r="F17" s="95" t="s">
        <v>25</v>
      </c>
      <c r="G17" s="88" t="s">
        <v>21</v>
      </c>
      <c r="H17" s="91"/>
      <c r="I17" s="85" t="s">
        <v>17</v>
      </c>
      <c r="J17" s="94" t="s">
        <v>69</v>
      </c>
      <c r="K17" s="95" t="s">
        <v>25</v>
      </c>
      <c r="L17" s="88" t="s">
        <v>21</v>
      </c>
    </row>
    <row r="18" spans="2:13" s="84" customFormat="1" ht="30" customHeight="1" x14ac:dyDescent="0.55000000000000004">
      <c r="B18" s="89"/>
      <c r="C18" s="96"/>
      <c r="D18" s="85" t="s">
        <v>17</v>
      </c>
      <c r="E18" s="94" t="s">
        <v>51</v>
      </c>
      <c r="F18" s="95" t="s">
        <v>25</v>
      </c>
      <c r="G18" s="88" t="s">
        <v>21</v>
      </c>
      <c r="H18" s="91"/>
    </row>
    <row r="19" spans="2:13" s="84" customFormat="1" ht="30" customHeight="1" x14ac:dyDescent="0.55000000000000004">
      <c r="B19" s="89"/>
      <c r="D19" s="85" t="s">
        <v>17</v>
      </c>
      <c r="E19" s="94" t="s">
        <v>52</v>
      </c>
      <c r="F19" s="95" t="s">
        <v>25</v>
      </c>
      <c r="G19" s="88" t="s">
        <v>21</v>
      </c>
      <c r="H19" s="96"/>
    </row>
    <row r="20" spans="2:13" s="84" customFormat="1" ht="30" customHeight="1" x14ac:dyDescent="0.55000000000000004">
      <c r="B20" s="89"/>
      <c r="D20" s="85" t="s">
        <v>17</v>
      </c>
      <c r="E20" s="94" t="s">
        <v>53</v>
      </c>
      <c r="F20" s="95" t="s">
        <v>25</v>
      </c>
      <c r="G20" s="88" t="s">
        <v>21</v>
      </c>
      <c r="H20" s="96"/>
    </row>
    <row r="21" spans="2:13" ht="30" customHeight="1" x14ac:dyDescent="0.55000000000000004">
      <c r="D21" s="85" t="s">
        <v>17</v>
      </c>
      <c r="E21" s="94" t="s">
        <v>54</v>
      </c>
      <c r="F21" s="95" t="s">
        <v>25</v>
      </c>
      <c r="G21" s="88" t="s">
        <v>21</v>
      </c>
      <c r="H21" s="70"/>
      <c r="M21" s="84"/>
    </row>
    <row r="22" spans="2:13" ht="30" customHeight="1" x14ac:dyDescent="0.5">
      <c r="H22" s="70"/>
      <c r="I22" s="84"/>
      <c r="J22" s="84"/>
      <c r="K22" s="84"/>
      <c r="L22" s="84"/>
    </row>
    <row r="23" spans="2:13" ht="30" customHeight="1" x14ac:dyDescent="0.55000000000000004">
      <c r="H23" s="70"/>
      <c r="I23" s="97"/>
      <c r="J23" s="70"/>
      <c r="K23" s="95" t="s">
        <v>25</v>
      </c>
      <c r="L23" s="70"/>
    </row>
    <row r="24" spans="2:13" ht="30" customHeight="1" x14ac:dyDescent="0.5">
      <c r="H24" s="70"/>
      <c r="I24" s="97"/>
      <c r="J24" s="70"/>
      <c r="K24" s="70"/>
      <c r="L24" s="70"/>
    </row>
    <row r="25" spans="2:13" ht="21" customHeight="1" x14ac:dyDescent="0.5">
      <c r="D25" s="98"/>
      <c r="E25" s="99"/>
      <c r="F25" s="100"/>
      <c r="G25" s="101"/>
      <c r="H25" s="92"/>
      <c r="I25" s="97"/>
      <c r="J25" s="70"/>
      <c r="K25" s="70"/>
      <c r="L25" s="70"/>
    </row>
    <row r="26" spans="2:13" ht="21" customHeight="1" x14ac:dyDescent="0.55000000000000004">
      <c r="D26" s="98"/>
      <c r="E26" s="99"/>
      <c r="F26" s="100"/>
      <c r="G26" s="101"/>
      <c r="I26" s="97"/>
      <c r="J26" s="94"/>
      <c r="K26" s="95"/>
      <c r="L26" s="88"/>
    </row>
    <row r="27" spans="2:13" ht="21" customHeight="1" x14ac:dyDescent="0.55000000000000004">
      <c r="D27" s="98"/>
      <c r="E27" s="99"/>
      <c r="F27" s="100"/>
      <c r="G27" s="101"/>
      <c r="I27" s="97"/>
      <c r="J27" s="94"/>
      <c r="K27" s="95"/>
      <c r="L27" s="88"/>
    </row>
    <row r="28" spans="2:13" ht="21" customHeight="1" x14ac:dyDescent="0.35">
      <c r="D28" s="98"/>
      <c r="E28" s="99"/>
      <c r="F28" s="100"/>
      <c r="G28" s="101"/>
    </row>
    <row r="29" spans="2:13" ht="21" customHeight="1" x14ac:dyDescent="0.35">
      <c r="D29" s="98"/>
      <c r="E29" s="99"/>
      <c r="F29" s="100"/>
      <c r="G29" s="101"/>
    </row>
    <row r="30" spans="2:13" ht="21" customHeight="1" x14ac:dyDescent="0.35">
      <c r="D30" s="102"/>
      <c r="E30" s="99"/>
      <c r="F30" s="100"/>
      <c r="G30" s="101"/>
    </row>
    <row r="31" spans="2:13" ht="21" customHeight="1" x14ac:dyDescent="0.35">
      <c r="D31" s="102"/>
      <c r="E31" s="99"/>
      <c r="F31" s="100"/>
      <c r="G31" s="101"/>
    </row>
    <row r="32" spans="2:13" ht="21" customHeight="1" x14ac:dyDescent="0.35">
      <c r="D32" s="102"/>
      <c r="E32" s="99"/>
      <c r="F32" s="100"/>
      <c r="G32" s="101"/>
    </row>
    <row r="33" spans="4:12" ht="21" customHeight="1" x14ac:dyDescent="0.35">
      <c r="D33" s="102"/>
      <c r="E33" s="99"/>
      <c r="F33" s="100"/>
      <c r="G33" s="101"/>
    </row>
    <row r="34" spans="4:12" ht="21" customHeight="1" x14ac:dyDescent="0.35">
      <c r="D34" s="102"/>
      <c r="E34" s="99"/>
      <c r="F34" s="100"/>
      <c r="G34" s="101"/>
    </row>
    <row r="35" spans="4:12" ht="21" customHeight="1" x14ac:dyDescent="0.35">
      <c r="D35" s="102"/>
      <c r="E35" s="99"/>
      <c r="F35" s="100"/>
      <c r="G35" s="101"/>
    </row>
    <row r="36" spans="4:12" ht="21" customHeight="1" x14ac:dyDescent="0.35">
      <c r="D36" s="102"/>
      <c r="E36" s="99"/>
      <c r="F36" s="100"/>
      <c r="G36" s="101"/>
    </row>
    <row r="37" spans="4:12" ht="21" customHeight="1" x14ac:dyDescent="0.35">
      <c r="D37" s="102"/>
      <c r="E37" s="99"/>
      <c r="F37" s="100"/>
      <c r="G37" s="101"/>
    </row>
    <row r="38" spans="4:12" ht="21" customHeight="1" x14ac:dyDescent="0.35">
      <c r="D38" s="103"/>
      <c r="E38" s="99"/>
      <c r="F38" s="100"/>
      <c r="G38" s="101"/>
    </row>
    <row r="39" spans="4:12" ht="21" customHeight="1" x14ac:dyDescent="0.35">
      <c r="D39" s="103"/>
      <c r="E39" s="99"/>
      <c r="F39" s="100"/>
      <c r="G39" s="101"/>
    </row>
    <row r="40" spans="4:12" ht="18" customHeight="1" x14ac:dyDescent="0.35">
      <c r="D40" s="104"/>
      <c r="E40" s="105"/>
      <c r="F40" s="84"/>
      <c r="G40" s="106"/>
    </row>
    <row r="42" spans="4:12" ht="36" x14ac:dyDescent="0.35">
      <c r="I42" s="104"/>
      <c r="J42" s="105"/>
      <c r="K42" s="84"/>
      <c r="L42" s="106"/>
    </row>
  </sheetData>
  <mergeCells count="1">
    <mergeCell ref="D1:L3"/>
  </mergeCells>
  <hyperlinks>
    <hyperlink ref="E9" location="España!A1" tooltip="España - EUR" display="• España - EUR ……………………………………………………………………………………………………………………………………." xr:uid="{D49623E7-8127-47BF-BDE3-5A1E57525821}"/>
    <hyperlink ref="E19" location="Mexico_EUR!A1" tooltip="México - EUR" display="• Mexico - EUR …………………………………………………………………………………………………………………………." xr:uid="{4ED6E518-BD06-4DCC-8240-0B7FA53A72FD}"/>
    <hyperlink ref="E13" location="Portugal!A1" tooltip="Portugal - EUR" display="• Portugal - EUR ………………………………………………………………………………………………………………………………." xr:uid="{8D487C72-2893-497A-A05A-962AEC91B53A}"/>
    <hyperlink ref="E10" location="UK_EUR!A1" tooltip="Reino Unido - EUR" display="• Reino Unido - EUR ……………………………………………………………………………………." xr:uid="{6256DCA6-97D6-442C-B824-92E861DF9C3F}"/>
    <hyperlink ref="E16" location="EEUU_EUR!A1" tooltip="Estados Unidos - EUR" display="• Estados Unidos - EUR …………………………………………………………………………………………………………………………." xr:uid="{5523C02B-5C3B-455B-9E6A-881EF48DAEF0}"/>
    <hyperlink ref="E8" location="Resumen_areas_sec!A1" tooltip="Resumen Segmentos" display="Resumen Segmentos Secundarios" xr:uid="{34FB17EA-A50B-4A58-AE38-1AF04796D186}"/>
    <hyperlink ref="E11" location="'UK_EUR-KTES'!A1" tooltip="Reino Unido EUR constantes" display="• Reino Unido - EUR constantes ……………………………………………………………………………………." xr:uid="{251F2EE5-EC70-4BD8-91F7-5208C8D9119A}"/>
    <hyperlink ref="E12" location="UK_GBP!A1" tooltip="Reino Unido GBP" display="• Reino Unido - GBP ……………………………………………………………………………………………………..." xr:uid="{68FBCC36-36A5-428C-85C7-243D3FA9252E}"/>
    <hyperlink ref="G9" location="España!A71" tooltip="Serie trimestral España - EUR" display="Serie trimestral" xr:uid="{4C416FA2-09C3-4FE8-9DFE-41875D0FDE25}"/>
    <hyperlink ref="G13" location="Portugal!A71" tooltip="Serie trimestral Portugal - EUR" display="Serie trimestral" xr:uid="{036E2874-BCAC-4569-BEAC-C60DDB9E4EF8}"/>
    <hyperlink ref="G10" location="UK_EUR!A71" tooltip="Serie trimestral Reino Unido - EUR" display="Serie trimestral" xr:uid="{0F4B70AB-DFFE-4498-B1F2-716B2CB8F7FD}"/>
    <hyperlink ref="G11" location="'UK_EUR-KTES'!A71" tooltip="Serie trimestral Reino Unido - EUR constantes" display="Serie trimestral" xr:uid="{D3138691-73F3-4615-B407-586E1B30A68D}"/>
    <hyperlink ref="G12" location="UK_GBP!A71" tooltip="Serie trimestral Reino Unido - GBP" display="Serie trimestral" xr:uid="{6F52FCC1-9C69-41F6-944E-35BE3398CCFB}"/>
    <hyperlink ref="G19" location="Mexico_EUR!A71" tooltip="Serie trimestral Mexico - EUR" display="Serie trimestral" xr:uid="{A4E9B67E-F594-44A4-A720-B4DDF1E49251}"/>
    <hyperlink ref="G16" location="EEUU_EUR!A71" tooltip="Serie trimestral Estados Unidos - EUR" display="Serie trimestral" xr:uid="{E9C37E50-0F99-4CE9-8BA7-07F85B7DC671}"/>
    <hyperlink ref="E17" location="'EEUU_EUR-KTES'!A1" tooltip="Estados Unidos - EUR constantes" display="• Estados Unidos - EUR constantes …………………………………………………………………………………………………" xr:uid="{F937F815-64DC-44B1-ADB6-90D56869706E}"/>
    <hyperlink ref="G17" location="'EEUU_EUR-KTES'!A71" tooltip="Serie trimestral Estados Unidos - EUR constantes" display="Serie trimestral" xr:uid="{B5919D6B-4281-40BA-BCA6-6FF500F38205}"/>
    <hyperlink ref="E18" location="EEUU_USD!A1" tooltip="Estados Unidos - USD" display="• Estados Unidos - USD …………………………………………………………………………………………………………………………." xr:uid="{20DA314D-E712-4AE7-B197-117CAFE98383}"/>
    <hyperlink ref="G18" location="EEUU_USD!A71" tooltip="Serie trimestral Estados Unidos - USD" display="Serie trimestral" xr:uid="{4D0DFD2D-B627-4541-A4C8-EEF23CF67FEE}"/>
    <hyperlink ref="E20" location="'Mexico_EUR-KTES'!A1" tooltip="México - EUR constantes" display="• México - EUR constantes …………………………………………………………………………………………………" xr:uid="{1D4723E2-6B43-4645-86E1-6FF64270628B}"/>
    <hyperlink ref="G20" location="'Mexico_EUR-KTES'!A71" tooltip="Serie trimestral Mexico - EUR constantes" display="Serie trimestral" xr:uid="{97F287A6-E989-453F-A30A-6DE27DD52B5A}"/>
    <hyperlink ref="E21" location="Mexico_MXN!A1" tooltip="México - MXN" display="• Mexico - MXN …………………………………………………………………………………………………………………………." xr:uid="{943C855D-4950-453B-A98D-26776F9A4AA4}"/>
    <hyperlink ref="G21" location="Mexico_MXN!A71" tooltip="Serie trimestral Mexico - MXN" display="Serie trimestral" xr:uid="{8B0FD379-9F47-4391-A307-E98EC6F6C47C}"/>
    <hyperlink ref="J11" location="Chile_EUR!A1" tooltip="Chile - EUR" display="• Chile - EUR ………………………………………………………………………………………………………………………………." xr:uid="{2EBD17FE-3ECE-450F-8F03-C45F2C8EB27C}"/>
    <hyperlink ref="E14" location="OBE_EUR!A1" tooltip="DIGITAL CONSUMER BANK - EUR" display="Openbank Europe - EUR ………………………………………………………………………………………………………………………………" xr:uid="{444DB860-4222-40ED-9BE1-7CD5510E6F0A}"/>
    <hyperlink ref="J8" location="Brasil_EUR!A1" tooltip="Brasil - EUR" display="• Brasil - EUR …………………………………………………………………………………………………………………………….." xr:uid="{0A13A7F9-2E44-4288-9F73-E4379460EFF3}"/>
    <hyperlink ref="L8" location="Brasil_EUR!A71" tooltip="Serie trimestral Brasil - EUR" display="Serie trimestral" xr:uid="{7AEEC980-B8E6-49CD-86A9-D0449A4DA351}"/>
    <hyperlink ref="L11" location="Chile_EUR!A71" tooltip="Serie trimestral Chile - EUR" display="Serie trimestral" xr:uid="{3343F00E-5D15-4AFC-925F-AC23DE59338E}"/>
    <hyperlink ref="G15" location="'DCBE_EUR-KTES'!A71" tooltip="Serie trimestral Digital Consumer Bank - EUR constantes" display="Serie trimestral" xr:uid="{1858A2B1-1B40-43CB-8647-791A6BBD8F8D}"/>
    <hyperlink ref="G14" location="DCBE_EUR!A71" tooltip="Serie trimestral Digital Consumer Bank- EUR" display="Serie trimestral" xr:uid="{29715F8D-1F49-4DA5-8254-989940B252AE}"/>
    <hyperlink ref="L9" location="'Brasil_EUR-KTES'!A71" tooltip="Serie trimestral Brasil - EUR constantes" display="Serie trimestral" xr:uid="{06D2DCF0-09AC-433F-9698-084A4665EAA2}"/>
    <hyperlink ref="J9" location="'Brasil_EUR-KTES'!A1" tooltip=" Brasil - EUR constantes" display="• Brasil - EUR constantes ……………………………………………………………………………………………………" xr:uid="{88414ACB-9C95-448F-990D-7AC6F9213A18}"/>
    <hyperlink ref="L10" location="Brasil_BRL!A71" tooltip="Serie trimestral Brasil - BRL" display="Serie trimestral" xr:uid="{0FE9DA3B-82AA-4DBB-8A53-1C5A13D31A70}"/>
    <hyperlink ref="J10" location="Brasil_BRL!A1" tooltip="Brasil - BRL" display="• Brasil - BRL …………………………………………………………………………………………………………………………….." xr:uid="{610CE230-92C2-4237-B6E2-8CDF6B44EDFB}"/>
    <hyperlink ref="J12" location="'Chile_EUR-KTES'!A1" tooltip="Chile - EUR constantes" display="• Chile - EUR constantes ……………………………………………………………………………………………………….." xr:uid="{B4B320F9-2B79-44C9-88C4-371FD53CBB2D}"/>
    <hyperlink ref="L12" location="'Chile_EUR-KTES'!A71" tooltip="Serie trimestral Chile - EUR constantes" display="Serie trimestral" xr:uid="{11107526-957C-4663-BDE8-39244D81B108}"/>
    <hyperlink ref="J13" location="Chile_CLP!A1" tooltip="Chile - CLP" display="• Chile - CLP ………………………………………………………………………………………………………………………………." xr:uid="{9B4D8A27-1E87-454A-9FEB-A102FB9A970C}"/>
    <hyperlink ref="L13" location="Chile_CLP!A71" tooltip="Serie trimestral Chile - CLP" display="Serie trimestral" xr:uid="{F2D67C6C-043E-4AF2-A6CB-93447792CEE5}"/>
    <hyperlink ref="J14" location="Argentina_EUR!A1" tooltip="Argentina - EUR" display="• Argentina - EUR ………………………………………………………………………………………………………………………………." xr:uid="{B4F81D1C-DAE6-45C2-A4B3-700DC1B6ABEF}"/>
    <hyperlink ref="L14" location="Argentina_EUR!A71" tooltip="Serie trimestral Argentina - EUR" display="Serie trimestral" xr:uid="{17827C8E-E03F-415D-9383-71BAC455F5F2}"/>
    <hyperlink ref="J15" location="Argentina_ARS!A1" tooltip="Argentina - ARS" display="• Argentina - ARS ………………………………………………………………………………………………………………………………." xr:uid="{48B0CD88-EEF0-47A9-AA1B-D1FA6EF445C7}"/>
    <hyperlink ref="L15" location="Argentina_ARS!A71" tooltip="Serie trimestral Argentina - ARS" display="Serie trimestral" xr:uid="{13B9A5FF-C219-4749-BE76-A84967166E89}"/>
    <hyperlink ref="E15" location="'OBE_EUR-KTES'!A1" tooltip="DIGITAL CONSUMER BANK - EUR constantes" display="Openbank Europe - EUR constantes ………………………………………………………………………………………………………………………………" xr:uid="{98E0EF95-94C3-4652-80F6-D5F543BFF9FD}"/>
    <hyperlink ref="J16" location="Resto_Grupo_EUR!A1" tooltip="Argentina - EUR" display="Resto del Grupo - EUR ………………………………………………………………………………………………………………………………." xr:uid="{1EFA88A8-60B1-4828-8CE9-9D63541CD9B4}"/>
    <hyperlink ref="L16" location="Resto_Grupo_EUR!A73" tooltip="Serie trimestral Argentina - EUR" display="Serie trimestral" xr:uid="{1D54236C-0426-4A49-AAF7-CF6846D49DA4}"/>
    <hyperlink ref="J17" location="'Resto_Grupo_EUR-KTES'!A1" tooltip="Argentina - ARS" display="Resto del Grupo - EUR constantes  ………………………………………………………………………………………………………………………………." xr:uid="{2A35DFAA-0B2A-4146-9B66-019FAC70A832}"/>
    <hyperlink ref="L17" location="'Resto_Grupo_EUR-KTES'!A73" tooltip="Serie trimestral Argentina - ARS" display="Serie trimestral" xr:uid="{5585A696-BBDF-47DD-8A0E-A24FCB4A96A3}"/>
  </hyperlinks>
  <pageMargins left="0" right="0" top="0.98425196850393704" bottom="0.98425196850393704" header="0" footer="0"/>
  <pageSetup paperSize="9" scale="28" orientation="portrait"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7BB9D-70AF-45AC-B222-48D81A7D0538}">
  <sheetPr>
    <pageSetUpPr autoPageBreaks="0"/>
  </sheetPr>
  <dimension ref="A1:M93"/>
  <sheetViews>
    <sheetView showGridLines="0" zoomScale="70" zoomScaleNormal="70" zoomScaleSheetLayoutView="70" workbookViewId="0"/>
  </sheetViews>
  <sheetFormatPr baseColWidth="10" defaultColWidth="10.84375" defaultRowHeight="15.5" x14ac:dyDescent="0.35"/>
  <cols>
    <col min="1" max="1" width="3.07421875" style="1" customWidth="1"/>
    <col min="2" max="2" width="70.765625" customWidth="1"/>
    <col min="3" max="10" width="15.84375" customWidth="1"/>
    <col min="11" max="11" width="15.84375" style="1" customWidth="1"/>
    <col min="12" max="13" width="15.84375" customWidth="1"/>
  </cols>
  <sheetData>
    <row r="1" spans="1:11" ht="25" customHeight="1" x14ac:dyDescent="0.5">
      <c r="A1" s="2"/>
    </row>
    <row r="2" spans="1:11" s="1" customFormat="1" ht="75" customHeight="1" x14ac:dyDescent="0.5">
      <c r="A2" s="2"/>
      <c r="B2" s="2"/>
      <c r="C2" s="2"/>
      <c r="D2" s="2"/>
      <c r="E2" s="2"/>
      <c r="F2" s="2"/>
      <c r="G2" s="2"/>
      <c r="H2" s="2"/>
      <c r="I2" s="2"/>
      <c r="J2" s="2"/>
      <c r="K2" s="2"/>
    </row>
    <row r="3" spans="1:11" s="1" customFormat="1" ht="29" x14ac:dyDescent="0.5">
      <c r="A3" s="2"/>
      <c r="B3" s="4" t="s">
        <v>349</v>
      </c>
      <c r="C3" s="5"/>
      <c r="D3" s="5"/>
      <c r="E3" s="5"/>
      <c r="F3" s="5"/>
      <c r="G3" s="5"/>
      <c r="H3" s="5"/>
      <c r="I3" s="5"/>
      <c r="J3" s="5"/>
      <c r="K3" s="2"/>
    </row>
    <row r="4" spans="1:11" s="1" customFormat="1" ht="40" customHeight="1" thickBot="1" x14ac:dyDescent="0.75">
      <c r="A4" s="2"/>
      <c r="B4" s="5"/>
      <c r="C4" s="224" t="s">
        <v>105</v>
      </c>
      <c r="D4" s="224"/>
      <c r="E4" s="224"/>
      <c r="F4" s="225"/>
      <c r="G4" s="226" t="s">
        <v>155</v>
      </c>
      <c r="H4" s="226"/>
      <c r="I4" s="226"/>
      <c r="J4" s="226"/>
      <c r="K4" s="2"/>
    </row>
    <row r="5" spans="1:11" s="1" customFormat="1" ht="21" customHeight="1" thickBot="1" x14ac:dyDescent="0.55000000000000004">
      <c r="A5" s="2"/>
      <c r="B5" s="5"/>
      <c r="C5" s="227"/>
      <c r="D5" s="227"/>
      <c r="E5" s="8" t="s">
        <v>2</v>
      </c>
      <c r="F5" s="228"/>
      <c r="G5" s="227"/>
      <c r="H5" s="227"/>
      <c r="I5" s="8" t="s">
        <v>2</v>
      </c>
      <c r="J5" s="229"/>
      <c r="K5" s="2"/>
    </row>
    <row r="6" spans="1:11" s="1" customFormat="1" ht="21" customHeight="1" thickBot="1" x14ac:dyDescent="0.55000000000000004">
      <c r="A6" s="2"/>
      <c r="B6" s="5"/>
      <c r="C6" s="10" t="s">
        <v>95</v>
      </c>
      <c r="D6" s="10" t="s">
        <v>96</v>
      </c>
      <c r="E6" s="10" t="s">
        <v>0</v>
      </c>
      <c r="F6" s="230" t="s">
        <v>10</v>
      </c>
      <c r="G6" s="10" t="s">
        <v>95</v>
      </c>
      <c r="H6" s="10" t="s">
        <v>96</v>
      </c>
      <c r="I6" s="10" t="s">
        <v>0</v>
      </c>
      <c r="J6" s="231" t="s">
        <v>10</v>
      </c>
      <c r="K6" s="2"/>
    </row>
    <row r="7" spans="1:11" s="1" customFormat="1" ht="21" customHeight="1" x14ac:dyDescent="0.5">
      <c r="A7" s="2"/>
      <c r="B7" s="39" t="s">
        <v>295</v>
      </c>
      <c r="C7" s="5"/>
      <c r="D7" s="5"/>
      <c r="E7" s="9"/>
      <c r="F7" s="294"/>
      <c r="G7" s="5"/>
      <c r="H7" s="5"/>
      <c r="I7" s="9"/>
      <c r="J7" s="9"/>
      <c r="K7" s="2"/>
    </row>
    <row r="8" spans="1:11" s="1" customFormat="1" ht="21" customHeight="1" x14ac:dyDescent="0.5">
      <c r="A8" s="2"/>
      <c r="B8" s="9" t="s">
        <v>350</v>
      </c>
      <c r="C8" s="13">
        <v>2073.4621827000001</v>
      </c>
      <c r="D8" s="13">
        <v>1992.3741673</v>
      </c>
      <c r="E8" s="14">
        <v>4.0699190308157807</v>
      </c>
      <c r="F8" s="295">
        <v>4.0699190308157807</v>
      </c>
      <c r="G8" s="13">
        <v>1285.6724002999999</v>
      </c>
      <c r="H8" s="13">
        <v>1146.9112473</v>
      </c>
      <c r="I8" s="14">
        <v>12.098682729519338</v>
      </c>
      <c r="J8" s="14">
        <v>12.098682729519338</v>
      </c>
      <c r="K8" s="2"/>
    </row>
    <row r="9" spans="1:11" s="1" customFormat="1" ht="21" customHeight="1" x14ac:dyDescent="0.5">
      <c r="A9" s="2"/>
      <c r="B9" s="9" t="s">
        <v>351</v>
      </c>
      <c r="C9" s="13">
        <v>554.4077638</v>
      </c>
      <c r="D9" s="13">
        <v>495.50022360000003</v>
      </c>
      <c r="E9" s="14">
        <v>11.888499216410841</v>
      </c>
      <c r="F9" s="295">
        <v>16.252444795933862</v>
      </c>
      <c r="G9" s="13">
        <v>319.46363509999998</v>
      </c>
      <c r="H9" s="13">
        <v>284.53877779999999</v>
      </c>
      <c r="I9" s="14">
        <v>12.274199520372012</v>
      </c>
      <c r="J9" s="14">
        <v>16.653188470266745</v>
      </c>
      <c r="K9" s="2"/>
    </row>
    <row r="10" spans="1:11" s="1" customFormat="1" ht="21" customHeight="1" x14ac:dyDescent="0.5">
      <c r="A10" s="2"/>
      <c r="B10" s="9" t="s">
        <v>352</v>
      </c>
      <c r="C10" s="13">
        <v>360.75231840000004</v>
      </c>
      <c r="D10" s="13">
        <v>366.13154640000005</v>
      </c>
      <c r="E10" s="14">
        <v>-1.4692063693750075</v>
      </c>
      <c r="F10" s="295">
        <v>-1.4692063693750075</v>
      </c>
      <c r="G10" s="13">
        <v>249.9401125</v>
      </c>
      <c r="H10" s="13">
        <v>278.15254549999997</v>
      </c>
      <c r="I10" s="14">
        <v>-10.142791592752106</v>
      </c>
      <c r="J10" s="14">
        <v>-10.142791592752106</v>
      </c>
      <c r="K10" s="2"/>
    </row>
    <row r="11" spans="1:11" s="1" customFormat="1" ht="21" customHeight="1" x14ac:dyDescent="0.5">
      <c r="A11" s="2"/>
      <c r="B11" s="9" t="s">
        <v>353</v>
      </c>
      <c r="C11" s="13">
        <v>781.17800510000006</v>
      </c>
      <c r="D11" s="13">
        <v>693.38241529999993</v>
      </c>
      <c r="E11" s="14">
        <v>12.661929097526125</v>
      </c>
      <c r="F11" s="295">
        <v>12.741466658564699</v>
      </c>
      <c r="G11" s="13">
        <v>44.862480900000001</v>
      </c>
      <c r="H11" s="13">
        <v>193.19934269999999</v>
      </c>
      <c r="I11" s="14">
        <v>-76.779175191262183</v>
      </c>
      <c r="J11" s="14">
        <v>-76.76827079132795</v>
      </c>
      <c r="K11" s="2"/>
    </row>
    <row r="12" spans="1:11" s="1" customFormat="1" ht="21" customHeight="1" x14ac:dyDescent="0.5">
      <c r="A12" s="2"/>
      <c r="B12" s="9" t="s">
        <v>354</v>
      </c>
      <c r="C12" s="13">
        <v>1039.8677010000001</v>
      </c>
      <c r="D12" s="13">
        <v>996.55242339999995</v>
      </c>
      <c r="E12" s="14">
        <v>4.3465126954604898</v>
      </c>
      <c r="F12" s="295">
        <v>16.007019381862268</v>
      </c>
      <c r="G12" s="13">
        <v>428.44701099999997</v>
      </c>
      <c r="H12" s="13">
        <v>416.66144659999998</v>
      </c>
      <c r="I12" s="14">
        <v>2.8285708927887159</v>
      </c>
      <c r="J12" s="14">
        <v>14.319450459053845</v>
      </c>
      <c r="K12" s="2"/>
    </row>
    <row r="13" spans="1:11" s="1" customFormat="1" ht="21" customHeight="1" x14ac:dyDescent="0.5">
      <c r="A13" s="2"/>
      <c r="B13" s="9" t="s">
        <v>355</v>
      </c>
      <c r="C13" s="13">
        <v>975.74886170000002</v>
      </c>
      <c r="D13" s="13">
        <v>846.75451600000008</v>
      </c>
      <c r="E13" s="14">
        <v>15.233971979194019</v>
      </c>
      <c r="F13" s="295">
        <v>10.188953874835558</v>
      </c>
      <c r="G13" s="13">
        <v>421.38769079999997</v>
      </c>
      <c r="H13" s="13">
        <v>394.01284509999999</v>
      </c>
      <c r="I13" s="14">
        <v>6.9477038732207514</v>
      </c>
      <c r="J13" s="14">
        <v>2.2654638338117707</v>
      </c>
      <c r="K13" s="2"/>
    </row>
    <row r="14" spans="1:11" s="1" customFormat="1" ht="21" customHeight="1" x14ac:dyDescent="0.5">
      <c r="A14" s="2"/>
      <c r="B14" s="9" t="s">
        <v>356</v>
      </c>
      <c r="C14" s="13">
        <v>1973.6563260999999</v>
      </c>
      <c r="D14" s="13">
        <v>1970.6872207000001</v>
      </c>
      <c r="E14" s="14">
        <v>0.15066345226235942</v>
      </c>
      <c r="F14" s="295">
        <v>8.7590567936003186E-2</v>
      </c>
      <c r="G14" s="13">
        <v>541.86151619999998</v>
      </c>
      <c r="H14" s="13">
        <v>509.16124159999998</v>
      </c>
      <c r="I14" s="14">
        <v>6.4223809528867335</v>
      </c>
      <c r="J14" s="14">
        <v>6.3553587958266808</v>
      </c>
      <c r="K14" s="2"/>
    </row>
    <row r="15" spans="1:11" s="1" customFormat="1" ht="21" customHeight="1" x14ac:dyDescent="0.5">
      <c r="A15" s="2"/>
      <c r="B15" s="9" t="s">
        <v>357</v>
      </c>
      <c r="C15" s="13">
        <v>507.16692260000002</v>
      </c>
      <c r="D15" s="13">
        <v>470.46464479999997</v>
      </c>
      <c r="E15" s="14">
        <v>7.8012828818630178</v>
      </c>
      <c r="F15" s="295">
        <v>10.264369939543716</v>
      </c>
      <c r="G15" s="13">
        <v>209.8830524</v>
      </c>
      <c r="H15" s="13">
        <v>184.67023900000001</v>
      </c>
      <c r="I15" s="14">
        <v>13.652883938705459</v>
      </c>
      <c r="J15" s="14">
        <v>16.249670656340214</v>
      </c>
      <c r="K15" s="2"/>
    </row>
    <row r="16" spans="1:11" s="1" customFormat="1" ht="21" customHeight="1" x14ac:dyDescent="0.5">
      <c r="A16" s="2"/>
      <c r="B16" s="9" t="s">
        <v>358</v>
      </c>
      <c r="C16" s="13">
        <v>383.15879959999995</v>
      </c>
      <c r="D16" s="13">
        <v>273.68797800000004</v>
      </c>
      <c r="E16" s="14">
        <v>39.998403437362491</v>
      </c>
      <c r="F16" s="295">
        <v>39.998403437362491</v>
      </c>
      <c r="G16" s="13">
        <v>52.047015100000003</v>
      </c>
      <c r="H16" s="13">
        <v>128.5573522</v>
      </c>
      <c r="I16" s="14">
        <v>-59.514555792165723</v>
      </c>
      <c r="J16" s="14">
        <v>-59.514555792165723</v>
      </c>
      <c r="K16" s="2"/>
    </row>
    <row r="17" spans="1:13" s="1" customFormat="1" ht="21" customHeight="1" x14ac:dyDescent="0.5">
      <c r="A17" s="2"/>
      <c r="B17" s="9" t="s">
        <v>301</v>
      </c>
      <c r="C17" s="13">
        <v>-273.80099999999999</v>
      </c>
      <c r="D17" s="13">
        <v>-332.171651</v>
      </c>
      <c r="E17" s="14">
        <v>-17.572436065593088</v>
      </c>
      <c r="F17" s="295">
        <v>-17.572436065593088</v>
      </c>
      <c r="G17" s="13">
        <v>-140.50711609999999</v>
      </c>
      <c r="H17" s="13">
        <v>-394.09368769999998</v>
      </c>
      <c r="I17" s="14">
        <v>-64.346773245716207</v>
      </c>
      <c r="J17" s="14">
        <v>-64.346773245716207</v>
      </c>
      <c r="K17" s="2"/>
    </row>
    <row r="18" spans="1:13" s="1" customFormat="1" ht="21" customHeight="1" thickBot="1" x14ac:dyDescent="0.55000000000000004">
      <c r="A18" s="2"/>
      <c r="B18" s="9" t="s">
        <v>359</v>
      </c>
      <c r="C18" s="13">
        <v>280.4021189999998</v>
      </c>
      <c r="D18" s="13">
        <v>119.63651549999963</v>
      </c>
      <c r="E18" s="14">
        <v>134.37837338216411</v>
      </c>
      <c r="F18" s="295">
        <v>146.41605366171066</v>
      </c>
      <c r="G18" s="13">
        <v>146.94220180000025</v>
      </c>
      <c r="H18" s="13">
        <v>23.228649899999823</v>
      </c>
      <c r="I18" s="14">
        <v>532.59036763906522</v>
      </c>
      <c r="J18" s="14">
        <v>686.37851943199632</v>
      </c>
      <c r="K18" s="2"/>
    </row>
    <row r="19" spans="1:13" s="1" customFormat="1" ht="21" customHeight="1" thickBot="1" x14ac:dyDescent="0.55000000000000004">
      <c r="A19" s="2"/>
      <c r="B19" s="28" t="s">
        <v>302</v>
      </c>
      <c r="C19" s="29">
        <v>8656</v>
      </c>
      <c r="D19" s="29">
        <v>7893</v>
      </c>
      <c r="E19" s="30">
        <v>9.6667933612061319</v>
      </c>
      <c r="F19" s="296">
        <v>11.011383547646341</v>
      </c>
      <c r="G19" s="29">
        <v>3560</v>
      </c>
      <c r="H19" s="29">
        <v>3165</v>
      </c>
      <c r="I19" s="30">
        <v>12.480252764612954</v>
      </c>
      <c r="J19" s="30">
        <v>14.028002729776576</v>
      </c>
      <c r="K19" s="2"/>
    </row>
    <row r="20" spans="1:13" s="1" customFormat="1" ht="21" customHeight="1" x14ac:dyDescent="0.5">
      <c r="A20" s="2"/>
      <c r="B20" s="50"/>
      <c r="C20" s="255"/>
      <c r="D20" s="255"/>
      <c r="E20" s="256"/>
      <c r="F20" s="256"/>
      <c r="G20" s="255"/>
      <c r="H20" s="255"/>
      <c r="I20" s="256"/>
      <c r="J20" s="256"/>
      <c r="K20" s="2"/>
    </row>
    <row r="21" spans="1:13" s="1" customFormat="1" ht="21" customHeight="1" x14ac:dyDescent="0.7">
      <c r="A21" s="2"/>
      <c r="B21" s="3"/>
      <c r="C21" s="19"/>
      <c r="D21" s="19"/>
      <c r="E21" s="20"/>
      <c r="F21" s="20"/>
      <c r="G21" s="19"/>
      <c r="H21" s="19"/>
      <c r="I21" s="20"/>
      <c r="J21" s="20"/>
      <c r="K21" s="2"/>
    </row>
    <row r="22" spans="1:13" s="1" customFormat="1" ht="21" customHeight="1" x14ac:dyDescent="0.5">
      <c r="A22" s="2"/>
      <c r="B22" s="50"/>
      <c r="C22" s="255"/>
      <c r="D22" s="255"/>
      <c r="E22" s="256"/>
      <c r="F22" s="256"/>
      <c r="G22" s="255"/>
      <c r="H22" s="255"/>
      <c r="I22" s="256"/>
      <c r="J22" s="256"/>
      <c r="K22" s="2"/>
    </row>
    <row r="23" spans="1:13" s="1" customFormat="1" ht="21" customHeight="1" x14ac:dyDescent="0.5">
      <c r="A23" s="2"/>
      <c r="B23" s="50"/>
      <c r="C23" s="255"/>
      <c r="D23" s="255"/>
      <c r="E23" s="256"/>
      <c r="F23" s="256"/>
      <c r="G23" s="255"/>
      <c r="H23" s="255"/>
      <c r="I23" s="256"/>
      <c r="J23" s="256"/>
      <c r="K23" s="2"/>
    </row>
    <row r="24" spans="1:13" s="1" customFormat="1" ht="40" customHeight="1" thickBot="1" x14ac:dyDescent="0.55000000000000004">
      <c r="A24" s="2"/>
      <c r="B24" s="2"/>
      <c r="C24" s="335" t="s">
        <v>303</v>
      </c>
      <c r="D24" s="336"/>
      <c r="E24" s="336"/>
      <c r="F24" s="337"/>
      <c r="G24" s="338" t="s">
        <v>304</v>
      </c>
      <c r="H24" s="336"/>
      <c r="I24" s="336"/>
      <c r="J24" s="336"/>
      <c r="K24" s="338" t="s">
        <v>305</v>
      </c>
      <c r="L24" s="336"/>
      <c r="M24" s="336"/>
    </row>
    <row r="25" spans="1:13" s="1" customFormat="1" ht="21" customHeight="1" thickBot="1" x14ac:dyDescent="0.55000000000000004">
      <c r="A25" s="2"/>
      <c r="B25" s="2"/>
      <c r="C25" s="227"/>
      <c r="D25" s="227"/>
      <c r="E25" s="8" t="s">
        <v>2</v>
      </c>
      <c r="F25" s="228"/>
      <c r="G25" s="227"/>
      <c r="H25" s="227"/>
      <c r="I25" s="8" t="s">
        <v>2</v>
      </c>
      <c r="J25" s="228"/>
      <c r="K25" s="227"/>
      <c r="L25" s="227"/>
      <c r="M25" s="8" t="s">
        <v>2</v>
      </c>
    </row>
    <row r="26" spans="1:13" s="1" customFormat="1" ht="21" customHeight="1" thickBot="1" x14ac:dyDescent="0.55000000000000004">
      <c r="A26" s="2"/>
      <c r="B26" s="2"/>
      <c r="C26" s="259" t="s">
        <v>171</v>
      </c>
      <c r="D26" s="259" t="s">
        <v>173</v>
      </c>
      <c r="E26" s="10" t="s">
        <v>0</v>
      </c>
      <c r="F26" s="230" t="s">
        <v>10</v>
      </c>
      <c r="G26" s="259" t="s">
        <v>171</v>
      </c>
      <c r="H26" s="259" t="s">
        <v>173</v>
      </c>
      <c r="I26" s="10" t="s">
        <v>0</v>
      </c>
      <c r="J26" s="230" t="s">
        <v>10</v>
      </c>
      <c r="K26" s="259" t="s">
        <v>171</v>
      </c>
      <c r="L26" s="259" t="s">
        <v>173</v>
      </c>
      <c r="M26" s="10" t="s">
        <v>0</v>
      </c>
    </row>
    <row r="27" spans="1:13" s="1" customFormat="1" ht="21" customHeight="1" x14ac:dyDescent="0.5">
      <c r="A27" s="2"/>
      <c r="B27" s="39" t="s">
        <v>306</v>
      </c>
      <c r="C27" s="2"/>
      <c r="D27" s="2"/>
      <c r="E27" s="2"/>
      <c r="F27" s="297"/>
      <c r="G27" s="2"/>
      <c r="H27" s="2"/>
      <c r="I27" s="2"/>
      <c r="J27" s="297"/>
      <c r="K27" s="2"/>
      <c r="L27" s="2"/>
      <c r="M27" s="2"/>
    </row>
    <row r="28" spans="1:13" s="1" customFormat="1" ht="21" customHeight="1" x14ac:dyDescent="0.5">
      <c r="A28" s="2"/>
      <c r="B28" s="9" t="s">
        <v>350</v>
      </c>
      <c r="C28" s="13">
        <v>244595.47774810001</v>
      </c>
      <c r="D28" s="13">
        <v>229140.18710710001</v>
      </c>
      <c r="E28" s="14">
        <v>6.7449061799780266</v>
      </c>
      <c r="F28" s="295">
        <v>6.7449061799780266</v>
      </c>
      <c r="G28" s="13">
        <v>428020.11118459998</v>
      </c>
      <c r="H28" s="13">
        <v>395841.691697</v>
      </c>
      <c r="I28" s="14">
        <v>8.1291132699157913</v>
      </c>
      <c r="J28" s="295">
        <v>8.1291132699157913</v>
      </c>
      <c r="K28" s="13">
        <v>127338.77288562601</v>
      </c>
      <c r="L28" s="13">
        <v>141857.74440907</v>
      </c>
      <c r="M28" s="14">
        <v>-10.234881136680254</v>
      </c>
    </row>
    <row r="29" spans="1:13" s="1" customFormat="1" ht="21" customHeight="1" x14ac:dyDescent="0.5">
      <c r="A29" s="2"/>
      <c r="B29" s="9" t="s">
        <v>351</v>
      </c>
      <c r="C29" s="13">
        <v>231474.67981510001</v>
      </c>
      <c r="D29" s="13">
        <v>234461.82675939999</v>
      </c>
      <c r="E29" s="14">
        <v>-1.2740440461403257</v>
      </c>
      <c r="F29" s="295">
        <v>2.9273661207079513</v>
      </c>
      <c r="G29" s="13">
        <v>227963.6215261</v>
      </c>
      <c r="H29" s="13">
        <v>227841.41825270001</v>
      </c>
      <c r="I29" s="14">
        <v>5.3635232056209688E-2</v>
      </c>
      <c r="J29" s="295">
        <v>4.3115465000466937</v>
      </c>
      <c r="K29" s="13">
        <v>59095.708951221008</v>
      </c>
      <c r="L29" s="13">
        <v>61657.187515825004</v>
      </c>
      <c r="M29" s="14">
        <v>-4.1543876193615938</v>
      </c>
    </row>
    <row r="30" spans="1:13" s="1" customFormat="1" ht="21" customHeight="1" x14ac:dyDescent="0.5">
      <c r="A30" s="2"/>
      <c r="B30" s="9" t="s">
        <v>352</v>
      </c>
      <c r="C30" s="13">
        <v>42839.453384200002</v>
      </c>
      <c r="D30" s="13">
        <v>39630.829684199998</v>
      </c>
      <c r="E30" s="14">
        <v>8.0962819238659947</v>
      </c>
      <c r="F30" s="295">
        <v>8.0962819238659947</v>
      </c>
      <c r="G30" s="13">
        <v>46918.262402</v>
      </c>
      <c r="H30" s="13">
        <v>44039.575420000001</v>
      </c>
      <c r="I30" s="14">
        <v>6.5365911331939888</v>
      </c>
      <c r="J30" s="295">
        <v>6.5365911331939888</v>
      </c>
      <c r="K30" s="13">
        <v>15245.481473168002</v>
      </c>
      <c r="L30" s="13">
        <v>15806.561637716002</v>
      </c>
      <c r="M30" s="14">
        <v>-3.5496661285855389</v>
      </c>
    </row>
    <row r="31" spans="1:13" s="1" customFormat="1" ht="21" customHeight="1" x14ac:dyDescent="0.5">
      <c r="A31" s="2"/>
      <c r="B31" s="9" t="s">
        <v>353</v>
      </c>
      <c r="C31" s="13">
        <v>142976.01825270001</v>
      </c>
      <c r="D31" s="13">
        <v>139510.8043971</v>
      </c>
      <c r="E31" s="14">
        <v>2.4838318942930879</v>
      </c>
      <c r="F31" s="295">
        <v>2.8137229289861696</v>
      </c>
      <c r="G31" s="13">
        <v>86764.505307899992</v>
      </c>
      <c r="H31" s="13">
        <v>88728.801649999994</v>
      </c>
      <c r="I31" s="14">
        <v>-2.2138204343707626</v>
      </c>
      <c r="J31" s="295">
        <v>-2.1649335785682147</v>
      </c>
      <c r="K31" s="13">
        <v>87435.118455172007</v>
      </c>
      <c r="L31" s="13">
        <v>86666.901264282002</v>
      </c>
      <c r="M31" s="14">
        <v>0.88640205162915009</v>
      </c>
    </row>
    <row r="32" spans="1:13" s="1" customFormat="1" ht="21" customHeight="1" x14ac:dyDescent="0.5">
      <c r="A32" s="2"/>
      <c r="B32" s="9" t="s">
        <v>354</v>
      </c>
      <c r="C32" s="13">
        <v>114897.0555936</v>
      </c>
      <c r="D32" s="13">
        <v>117108.35308440001</v>
      </c>
      <c r="E32" s="14">
        <v>-1.8882491577746985</v>
      </c>
      <c r="F32" s="295">
        <v>4.6513240403240994</v>
      </c>
      <c r="G32" s="13">
        <v>101477.82939860001</v>
      </c>
      <c r="H32" s="13">
        <v>105475.7136762</v>
      </c>
      <c r="I32" s="14">
        <v>-3.7903363136969177</v>
      </c>
      <c r="J32" s="295">
        <v>2.6224545352973387</v>
      </c>
      <c r="K32" s="13">
        <v>89493.495494859002</v>
      </c>
      <c r="L32" s="13">
        <v>88999.236992211983</v>
      </c>
      <c r="M32" s="14">
        <v>0.55535139328247229</v>
      </c>
    </row>
    <row r="33" spans="1:13" s="1" customFormat="1" ht="21" customHeight="1" x14ac:dyDescent="0.5">
      <c r="A33" s="2"/>
      <c r="B33" s="9" t="s">
        <v>355</v>
      </c>
      <c r="C33" s="13">
        <v>51512.653389200001</v>
      </c>
      <c r="D33" s="13">
        <v>44516.703438999997</v>
      </c>
      <c r="E33" s="14">
        <v>15.71533696286914</v>
      </c>
      <c r="F33" s="295">
        <v>8.7562396529044086</v>
      </c>
      <c r="G33" s="13">
        <v>69905.046061600005</v>
      </c>
      <c r="H33" s="13">
        <v>61373.067139699997</v>
      </c>
      <c r="I33" s="14">
        <v>13.901829123969238</v>
      </c>
      <c r="J33" s="295">
        <v>7.051795813363877</v>
      </c>
      <c r="K33" s="13">
        <v>33259.257248972004</v>
      </c>
      <c r="L33" s="13">
        <v>30259.113092054002</v>
      </c>
      <c r="M33" s="14">
        <v>9.9148449850165505</v>
      </c>
    </row>
    <row r="34" spans="1:13" s="1" customFormat="1" ht="21" customHeight="1" x14ac:dyDescent="0.5">
      <c r="A34" s="2"/>
      <c r="B34" s="9" t="s">
        <v>356</v>
      </c>
      <c r="C34" s="13">
        <v>98206.753738800006</v>
      </c>
      <c r="D34" s="13">
        <v>93607.170033699993</v>
      </c>
      <c r="E34" s="14">
        <v>4.91370875056269</v>
      </c>
      <c r="F34" s="295">
        <v>1.7832921776902428</v>
      </c>
      <c r="G34" s="13">
        <v>144733.70885749999</v>
      </c>
      <c r="H34" s="13">
        <v>138312.5942883</v>
      </c>
      <c r="I34" s="14">
        <v>4.6424655702833331</v>
      </c>
      <c r="J34" s="295">
        <v>1.5201423550187569</v>
      </c>
      <c r="K34" s="13">
        <v>97220.607693025988</v>
      </c>
      <c r="L34" s="13">
        <v>97846.402758502998</v>
      </c>
      <c r="M34" s="14">
        <v>-0.63956880154454909</v>
      </c>
    </row>
    <row r="35" spans="1:13" s="1" customFormat="1" ht="21" customHeight="1" x14ac:dyDescent="0.5">
      <c r="A35" s="2"/>
      <c r="B35" s="9" t="s">
        <v>357</v>
      </c>
      <c r="C35" s="13">
        <v>41350.524813900003</v>
      </c>
      <c r="D35" s="13">
        <v>41579.092225</v>
      </c>
      <c r="E35" s="14">
        <v>-0.54971717483184446</v>
      </c>
      <c r="F35" s="295">
        <v>3.6432081846906499</v>
      </c>
      <c r="G35" s="13">
        <v>41960.610250099999</v>
      </c>
      <c r="H35" s="13">
        <v>42114.693379700002</v>
      </c>
      <c r="I35" s="14">
        <v>-0.36586549072270819</v>
      </c>
      <c r="J35" s="295">
        <v>3.8348112420910088</v>
      </c>
      <c r="K35" s="13">
        <v>27304.20136499</v>
      </c>
      <c r="L35" s="13">
        <v>27831.596037539002</v>
      </c>
      <c r="M35" s="14">
        <v>-1.8949494374582656</v>
      </c>
    </row>
    <row r="36" spans="1:13" s="1" customFormat="1" ht="21" customHeight="1" x14ac:dyDescent="0.5">
      <c r="A36" s="2"/>
      <c r="B36" s="9" t="s">
        <v>358</v>
      </c>
      <c r="C36" s="13">
        <v>9499.6616916000003</v>
      </c>
      <c r="D36" s="13">
        <v>8641.6742651000004</v>
      </c>
      <c r="E36" s="14">
        <v>9.9284860801227079</v>
      </c>
      <c r="F36" s="295">
        <v>9.9284860801227079</v>
      </c>
      <c r="G36" s="13">
        <v>18701.008352000001</v>
      </c>
      <c r="H36" s="13">
        <v>17005.9266904</v>
      </c>
      <c r="I36" s="14">
        <v>9.9675936069799125</v>
      </c>
      <c r="J36" s="295">
        <v>9.9675936069799125</v>
      </c>
      <c r="K36" s="13">
        <v>14890.195297463997</v>
      </c>
      <c r="L36" s="13">
        <v>13743.379931902</v>
      </c>
      <c r="M36" s="14">
        <v>8.3444929212786807</v>
      </c>
    </row>
    <row r="37" spans="1:13" s="1" customFormat="1" ht="21" customHeight="1" x14ac:dyDescent="0.5">
      <c r="A37" s="2"/>
      <c r="B37" s="9" t="s">
        <v>301</v>
      </c>
      <c r="C37" s="13">
        <v>7013.4716693999999</v>
      </c>
      <c r="D37" s="13">
        <v>7184.5392338000001</v>
      </c>
      <c r="E37" s="14">
        <v>-2.3810512940788873</v>
      </c>
      <c r="F37" s="295">
        <v>-2.3810512940788873</v>
      </c>
      <c r="G37" s="13">
        <v>1360.2023706</v>
      </c>
      <c r="H37" s="13">
        <v>1341.0996639</v>
      </c>
      <c r="I37" s="14">
        <v>1.4244061954685872</v>
      </c>
      <c r="J37" s="295">
        <v>1.4244061954685872</v>
      </c>
      <c r="K37" s="13">
        <v>30206.694946776995</v>
      </c>
      <c r="L37" s="13">
        <v>28305.655822487988</v>
      </c>
      <c r="M37" s="14">
        <v>6.7161105053029333</v>
      </c>
    </row>
    <row r="38" spans="1:13" s="1" customFormat="1" ht="21" customHeight="1" thickBot="1" x14ac:dyDescent="0.55000000000000004">
      <c r="A38" s="2"/>
      <c r="B38" s="9" t="s">
        <v>359</v>
      </c>
      <c r="C38" s="13">
        <v>25786.169272199997</v>
      </c>
      <c r="D38" s="13">
        <v>25150.661681500002</v>
      </c>
      <c r="E38" s="14">
        <v>2.5268026692413184</v>
      </c>
      <c r="F38" s="295">
        <v>5.8457083930698079</v>
      </c>
      <c r="G38" s="13">
        <v>49680.973959500006</v>
      </c>
      <c r="H38" s="13">
        <v>37918.286731200002</v>
      </c>
      <c r="I38" s="14">
        <v>31.021146371102805</v>
      </c>
      <c r="J38" s="295">
        <v>34.810233886078713</v>
      </c>
      <c r="K38" s="13">
        <v>19021.860205964047</v>
      </c>
      <c r="L38" s="13">
        <v>17637.611103154919</v>
      </c>
      <c r="M38" s="14">
        <v>7.8482799893548005</v>
      </c>
    </row>
    <row r="39" spans="1:13" s="1" customFormat="1" ht="21" customHeight="1" thickBot="1" x14ac:dyDescent="0.55000000000000004">
      <c r="A39" s="2"/>
      <c r="B39" s="28" t="s">
        <v>302</v>
      </c>
      <c r="C39" s="29">
        <v>1010153</v>
      </c>
      <c r="D39" s="29">
        <v>980533</v>
      </c>
      <c r="E39" s="30">
        <v>3.020817498470358</v>
      </c>
      <c r="F39" s="296">
        <v>4.5216390326295963</v>
      </c>
      <c r="G39" s="29">
        <v>1217487</v>
      </c>
      <c r="H39" s="29">
        <v>1159992</v>
      </c>
      <c r="I39" s="30">
        <v>4.9564996999979307</v>
      </c>
      <c r="J39" s="296">
        <v>5.9172749582613218</v>
      </c>
      <c r="K39" s="29">
        <v>600511.3940172391</v>
      </c>
      <c r="L39" s="29">
        <v>610611.39056474599</v>
      </c>
      <c r="M39" s="30">
        <v>-1.6540792889837119</v>
      </c>
    </row>
    <row r="40" spans="1:13" s="1" customFormat="1" ht="21" customHeight="1" x14ac:dyDescent="0.5">
      <c r="A40" s="2"/>
      <c r="B40" s="50"/>
      <c r="C40" s="255"/>
      <c r="D40" s="255"/>
      <c r="E40" s="256"/>
      <c r="F40" s="256"/>
      <c r="G40" s="255"/>
      <c r="H40" s="255"/>
      <c r="I40" s="256"/>
      <c r="J40" s="256"/>
      <c r="K40" s="2"/>
    </row>
    <row r="41" spans="1:13" s="1" customFormat="1" ht="21" customHeight="1" x14ac:dyDescent="0.55000000000000004">
      <c r="A41" s="2"/>
      <c r="B41" s="3"/>
      <c r="C41" s="255"/>
      <c r="D41" s="255"/>
      <c r="E41" s="256"/>
      <c r="F41" s="256"/>
      <c r="G41" s="255"/>
      <c r="H41" s="255"/>
      <c r="I41" s="256"/>
      <c r="J41" s="256"/>
      <c r="K41" s="2"/>
      <c r="L41" s="298"/>
    </row>
    <row r="42" spans="1:13" s="1" customFormat="1" ht="21" customHeight="1" x14ac:dyDescent="0.5">
      <c r="A42" s="2"/>
      <c r="B42" s="50"/>
      <c r="C42" s="255"/>
      <c r="D42" s="255"/>
      <c r="E42" s="256"/>
      <c r="F42" s="256"/>
      <c r="G42" s="255"/>
      <c r="H42" s="255"/>
      <c r="I42" s="256"/>
      <c r="J42" s="256"/>
      <c r="K42" s="2"/>
    </row>
    <row r="43" spans="1:13" s="1" customFormat="1" ht="21" customHeight="1" x14ac:dyDescent="0.5">
      <c r="A43" s="2"/>
      <c r="B43" s="50"/>
      <c r="C43" s="255"/>
      <c r="D43" s="255"/>
      <c r="E43" s="256"/>
      <c r="F43" s="256"/>
      <c r="G43" s="255"/>
      <c r="H43" s="255"/>
      <c r="I43" s="256"/>
      <c r="J43" s="256"/>
      <c r="K43" s="2"/>
    </row>
    <row r="44" spans="1:13" s="1" customFormat="1" ht="21" customHeight="1" thickBot="1" x14ac:dyDescent="0.75">
      <c r="A44" s="2"/>
      <c r="B44" s="18"/>
      <c r="C44" s="8" t="s">
        <v>109</v>
      </c>
      <c r="D44" s="189"/>
      <c r="E44" s="8" t="s">
        <v>308</v>
      </c>
      <c r="F44" s="8"/>
      <c r="G44" s="299"/>
      <c r="H44" s="300"/>
      <c r="I44" s="299"/>
      <c r="J44" s="299"/>
      <c r="K44" s="2"/>
    </row>
    <row r="45" spans="1:13" s="1" customFormat="1" ht="21" customHeight="1" thickBot="1" x14ac:dyDescent="0.75">
      <c r="A45" s="2"/>
      <c r="B45" s="18"/>
      <c r="C45" s="8" t="s">
        <v>95</v>
      </c>
      <c r="D45" s="189" t="s">
        <v>96</v>
      </c>
      <c r="E45" s="8" t="s">
        <v>95</v>
      </c>
      <c r="F45" s="8" t="s">
        <v>96</v>
      </c>
      <c r="G45" s="299"/>
      <c r="H45" s="300"/>
      <c r="I45" s="299"/>
      <c r="J45" s="299"/>
      <c r="K45" s="2"/>
    </row>
    <row r="46" spans="1:13" s="1" customFormat="1" ht="21" customHeight="1" x14ac:dyDescent="0.7">
      <c r="A46" s="2"/>
      <c r="B46" s="42" t="s">
        <v>309</v>
      </c>
      <c r="C46" s="18"/>
      <c r="D46" s="301"/>
      <c r="E46" s="18"/>
      <c r="F46" s="18"/>
      <c r="G46" s="299"/>
      <c r="H46" s="300"/>
      <c r="I46" s="299"/>
      <c r="J46" s="299"/>
      <c r="K46" s="2"/>
    </row>
    <row r="47" spans="1:13" s="1" customFormat="1" ht="21" customHeight="1" x14ac:dyDescent="0.7">
      <c r="A47" s="2"/>
      <c r="B47" s="18" t="s">
        <v>350</v>
      </c>
      <c r="C47" s="20">
        <v>25.974095329278697</v>
      </c>
      <c r="D47" s="302">
        <v>21.86733546168939</v>
      </c>
      <c r="E47" s="20">
        <v>34.239226136410842</v>
      </c>
      <c r="F47" s="20">
        <v>35.833785789322903</v>
      </c>
      <c r="G47" s="299"/>
      <c r="H47" s="300"/>
      <c r="I47" s="299"/>
      <c r="J47" s="299"/>
      <c r="K47" s="2"/>
    </row>
    <row r="48" spans="1:13" s="1" customFormat="1" ht="21" customHeight="1" x14ac:dyDescent="0.7">
      <c r="A48" s="2"/>
      <c r="B48" s="18" t="s">
        <v>351</v>
      </c>
      <c r="C48" s="20">
        <v>9.6557612194014855</v>
      </c>
      <c r="D48" s="302">
        <v>9.1588469431625477</v>
      </c>
      <c r="E48" s="20">
        <v>54.598339932004102</v>
      </c>
      <c r="F48" s="20">
        <v>60.902259098603885</v>
      </c>
      <c r="G48" s="299"/>
      <c r="H48" s="300"/>
      <c r="I48" s="299"/>
      <c r="J48" s="299"/>
      <c r="K48" s="2"/>
    </row>
    <row r="49" spans="1:11" s="1" customFormat="1" ht="21" customHeight="1" x14ac:dyDescent="0.7">
      <c r="A49" s="2"/>
      <c r="B49" s="18" t="s">
        <v>352</v>
      </c>
      <c r="C49" s="20">
        <v>30.61051175032965</v>
      </c>
      <c r="D49" s="302">
        <v>30.608693846195838</v>
      </c>
      <c r="E49" s="20">
        <v>27.030076726267716</v>
      </c>
      <c r="F49" s="20">
        <v>27.176309644091116</v>
      </c>
      <c r="G49" s="299"/>
      <c r="H49" s="300"/>
      <c r="I49" s="299"/>
      <c r="J49" s="299"/>
      <c r="K49" s="2"/>
    </row>
    <row r="50" spans="1:11" s="1" customFormat="1" ht="21" customHeight="1" x14ac:dyDescent="0.7">
      <c r="A50" s="2"/>
      <c r="B50" s="18" t="s">
        <v>353</v>
      </c>
      <c r="C50" s="20">
        <v>0.85677671186742288</v>
      </c>
      <c r="D50" s="302">
        <v>6.7297402562627768</v>
      </c>
      <c r="E50" s="20">
        <v>47.513807497121242</v>
      </c>
      <c r="F50" s="20">
        <v>50.559951910688802</v>
      </c>
      <c r="G50" s="299"/>
      <c r="H50" s="300"/>
      <c r="I50" s="299"/>
      <c r="J50" s="299"/>
      <c r="K50" s="2"/>
    </row>
    <row r="51" spans="1:11" s="1" customFormat="1" ht="21" customHeight="1" x14ac:dyDescent="0.7">
      <c r="A51" s="2"/>
      <c r="B51" s="18" t="s">
        <v>354</v>
      </c>
      <c r="C51" s="20">
        <v>11.599189769616061</v>
      </c>
      <c r="D51" s="302">
        <v>10.72253741830194</v>
      </c>
      <c r="E51" s="20">
        <v>47.39449380532507</v>
      </c>
      <c r="F51" s="20">
        <v>50.509086879659414</v>
      </c>
      <c r="G51" s="299"/>
      <c r="H51" s="300"/>
      <c r="I51" s="299"/>
      <c r="J51" s="299"/>
      <c r="K51" s="2"/>
    </row>
    <row r="52" spans="1:11" s="1" customFormat="1" ht="21" customHeight="1" x14ac:dyDescent="0.7">
      <c r="A52" s="2"/>
      <c r="B52" s="18" t="s">
        <v>355</v>
      </c>
      <c r="C52" s="20">
        <v>19.862802617820151</v>
      </c>
      <c r="D52" s="302">
        <v>20.645153449389124</v>
      </c>
      <c r="E52" s="20">
        <v>41.093910246738979</v>
      </c>
      <c r="F52" s="20">
        <v>43.765852723360496</v>
      </c>
      <c r="G52" s="299"/>
      <c r="H52" s="300"/>
      <c r="I52" s="299"/>
      <c r="J52" s="299"/>
      <c r="K52" s="2"/>
    </row>
    <row r="53" spans="1:11" s="1" customFormat="1" ht="21" customHeight="1" x14ac:dyDescent="0.7">
      <c r="A53" s="2"/>
      <c r="B53" s="18" t="s">
        <v>356</v>
      </c>
      <c r="C53" s="20">
        <v>14.802072911495848</v>
      </c>
      <c r="D53" s="302">
        <v>14.373455841469132</v>
      </c>
      <c r="E53" s="20">
        <v>39.413432747296362</v>
      </c>
      <c r="F53" s="20">
        <v>38.864868085297012</v>
      </c>
      <c r="G53" s="299"/>
      <c r="H53" s="300"/>
      <c r="I53" s="299"/>
      <c r="J53" s="299"/>
      <c r="K53" s="2"/>
    </row>
    <row r="54" spans="1:11" s="1" customFormat="1" ht="21" customHeight="1" x14ac:dyDescent="0.7">
      <c r="A54" s="2"/>
      <c r="B54" s="18" t="s">
        <v>357</v>
      </c>
      <c r="C54" s="20">
        <v>19.267812273400413</v>
      </c>
      <c r="D54" s="302">
        <v>18.240459348124581</v>
      </c>
      <c r="E54" s="20">
        <v>30.379756173645177</v>
      </c>
      <c r="F54" s="20">
        <v>34.831042193711511</v>
      </c>
      <c r="G54" s="299"/>
      <c r="H54" s="300"/>
      <c r="I54" s="299"/>
      <c r="J54" s="299"/>
      <c r="K54" s="2"/>
    </row>
    <row r="55" spans="1:11" s="1" customFormat="1" ht="21" customHeight="1" thickBot="1" x14ac:dyDescent="0.75">
      <c r="A55" s="2"/>
      <c r="B55" s="18" t="s">
        <v>358</v>
      </c>
      <c r="C55" s="20">
        <v>7.0130900410541406</v>
      </c>
      <c r="D55" s="302">
        <v>22.039658484012143</v>
      </c>
      <c r="E55" s="20">
        <v>40.726785682679903</v>
      </c>
      <c r="F55" s="20">
        <v>45.698198275049897</v>
      </c>
      <c r="G55" s="299"/>
      <c r="H55" s="300"/>
      <c r="I55" s="299"/>
      <c r="J55" s="299"/>
      <c r="K55" s="2"/>
    </row>
    <row r="56" spans="1:11" s="1" customFormat="1" ht="21" customHeight="1" thickBot="1" x14ac:dyDescent="0.55000000000000004">
      <c r="A56" s="2"/>
      <c r="B56" s="28" t="s">
        <v>302</v>
      </c>
      <c r="C56" s="30">
        <v>15.151655343850615</v>
      </c>
      <c r="D56" s="296">
        <v>14.637045640240554</v>
      </c>
      <c r="E56" s="30">
        <v>42.826948480845445</v>
      </c>
      <c r="F56" s="30">
        <v>45.763760049474335</v>
      </c>
      <c r="G56" s="299"/>
      <c r="H56" s="300"/>
      <c r="I56" s="299"/>
      <c r="J56" s="299"/>
      <c r="K56" s="2"/>
    </row>
    <row r="57" spans="1:11" s="1" customFormat="1" ht="21" customHeight="1" x14ac:dyDescent="0.5">
      <c r="A57" s="2"/>
      <c r="B57" s="50"/>
      <c r="C57" s="256"/>
      <c r="D57" s="256"/>
      <c r="E57" s="256"/>
      <c r="F57" s="256"/>
      <c r="G57" s="299"/>
      <c r="H57" s="300"/>
      <c r="I57" s="299"/>
      <c r="J57" s="299"/>
      <c r="K57" s="2"/>
    </row>
    <row r="58" spans="1:11" s="1" customFormat="1" ht="21" customHeight="1" x14ac:dyDescent="0.55000000000000004">
      <c r="A58" s="2"/>
      <c r="B58" s="3"/>
      <c r="C58" s="47"/>
      <c r="D58" s="47"/>
      <c r="E58" s="47"/>
      <c r="F58" s="47"/>
      <c r="G58" s="299"/>
      <c r="H58" s="300"/>
      <c r="I58" s="299"/>
      <c r="J58" s="299"/>
      <c r="K58" s="2"/>
    </row>
    <row r="59" spans="1:11" s="1" customFormat="1" ht="21" customHeight="1" x14ac:dyDescent="0.5">
      <c r="A59" s="2"/>
      <c r="B59" s="15"/>
      <c r="C59" s="47"/>
      <c r="D59" s="47"/>
      <c r="E59" s="47"/>
      <c r="F59" s="47"/>
      <c r="G59" s="299"/>
      <c r="H59" s="300"/>
      <c r="I59" s="299"/>
      <c r="J59" s="299"/>
      <c r="K59" s="2"/>
    </row>
    <row r="60" spans="1:11" s="1" customFormat="1" ht="16.5" x14ac:dyDescent="0.5">
      <c r="A60" s="2"/>
      <c r="C60" s="2"/>
      <c r="D60" s="2"/>
      <c r="E60" s="2"/>
      <c r="F60" s="2"/>
      <c r="G60" s="2"/>
      <c r="H60" s="2"/>
      <c r="I60" s="2"/>
      <c r="J60" s="2"/>
      <c r="K60" s="2"/>
    </row>
    <row r="61" spans="1:11" s="1" customFormat="1" ht="21" customHeight="1" thickBot="1" x14ac:dyDescent="0.75">
      <c r="A61" s="2"/>
      <c r="B61" s="18"/>
      <c r="C61" s="8" t="s">
        <v>8</v>
      </c>
      <c r="D61" s="189"/>
      <c r="E61" s="8" t="s">
        <v>67</v>
      </c>
      <c r="F61" s="189"/>
      <c r="G61" s="8" t="s">
        <v>1</v>
      </c>
      <c r="H61" s="8"/>
      <c r="I61" s="299"/>
      <c r="J61" s="299"/>
      <c r="K61" s="2"/>
    </row>
    <row r="62" spans="1:11" s="1" customFormat="1" ht="21" customHeight="1" thickBot="1" x14ac:dyDescent="0.75">
      <c r="A62" s="2"/>
      <c r="B62" s="18"/>
      <c r="C62" s="8" t="s">
        <v>171</v>
      </c>
      <c r="D62" s="189" t="s">
        <v>173</v>
      </c>
      <c r="E62" s="8" t="s">
        <v>171</v>
      </c>
      <c r="F62" s="189" t="s">
        <v>173</v>
      </c>
      <c r="G62" s="8" t="s">
        <v>171</v>
      </c>
      <c r="H62" s="8" t="s">
        <v>173</v>
      </c>
      <c r="I62" s="299"/>
      <c r="J62" s="299"/>
      <c r="K62" s="2"/>
    </row>
    <row r="63" spans="1:11" s="1" customFormat="1" ht="21" customHeight="1" x14ac:dyDescent="0.5">
      <c r="A63" s="2"/>
      <c r="B63" s="39" t="s">
        <v>311</v>
      </c>
      <c r="C63" s="9"/>
      <c r="D63" s="297"/>
      <c r="E63" s="9"/>
      <c r="F63" s="297"/>
      <c r="G63" s="9"/>
      <c r="H63" s="9"/>
      <c r="I63" s="299"/>
      <c r="J63" s="299"/>
      <c r="K63" s="2"/>
    </row>
    <row r="64" spans="1:11" s="1" customFormat="1" ht="21" customHeight="1" x14ac:dyDescent="0.7">
      <c r="A64" s="2"/>
      <c r="B64" s="9" t="s">
        <v>350</v>
      </c>
      <c r="C64" s="52">
        <v>1.9402280479243612</v>
      </c>
      <c r="D64" s="303">
        <v>2.5331476868482641</v>
      </c>
      <c r="E64" s="13">
        <v>53.197125958474423</v>
      </c>
      <c r="F64" s="317">
        <v>52.821833195443446</v>
      </c>
      <c r="G64" s="52">
        <v>0.40795318325687924</v>
      </c>
      <c r="H64" s="52">
        <v>0.48402872496379629</v>
      </c>
      <c r="I64" s="299"/>
      <c r="J64" s="299"/>
      <c r="K64" s="2"/>
    </row>
    <row r="65" spans="1:11" s="1" customFormat="1" ht="21" customHeight="1" x14ac:dyDescent="0.7">
      <c r="A65" s="2"/>
      <c r="B65" s="9" t="s">
        <v>351</v>
      </c>
      <c r="C65" s="52">
        <v>1.0469011926025125</v>
      </c>
      <c r="D65" s="303">
        <v>1.2462290536908953</v>
      </c>
      <c r="E65" s="13">
        <v>33.306143860752144</v>
      </c>
      <c r="F65" s="317">
        <v>30.838177815126617</v>
      </c>
      <c r="G65" s="52">
        <v>8.1974919502025442E-2</v>
      </c>
      <c r="H65" s="52">
        <v>3.928773836539394E-2</v>
      </c>
      <c r="I65" s="299"/>
      <c r="J65" s="299"/>
      <c r="K65" s="2"/>
    </row>
    <row r="66" spans="1:11" s="1" customFormat="1" ht="21" customHeight="1" x14ac:dyDescent="0.7">
      <c r="A66" s="2"/>
      <c r="B66" s="9" t="s">
        <v>352</v>
      </c>
      <c r="C66" s="52">
        <v>1.9407352516199152</v>
      </c>
      <c r="D66" s="303">
        <v>2.1221243076419642</v>
      </c>
      <c r="E66" s="13">
        <v>82.757053539466696</v>
      </c>
      <c r="F66" s="317">
        <v>80.540928526201625</v>
      </c>
      <c r="G66" s="52">
        <v>4.1728626440247558E-2</v>
      </c>
      <c r="H66" s="52">
        <v>-2.390184129940353E-2</v>
      </c>
      <c r="I66" s="299"/>
      <c r="J66" s="299"/>
      <c r="K66" s="2"/>
    </row>
    <row r="67" spans="1:11" s="1" customFormat="1" ht="21" customHeight="1" x14ac:dyDescent="0.7">
      <c r="A67" s="2"/>
      <c r="B67" s="9" t="s">
        <v>353</v>
      </c>
      <c r="C67" s="52">
        <v>2.6368054496157329</v>
      </c>
      <c r="D67" s="303">
        <v>2.6152818294340783</v>
      </c>
      <c r="E67" s="13">
        <v>87.491128751827802</v>
      </c>
      <c r="F67" s="317">
        <v>82.264168441124013</v>
      </c>
      <c r="G67" s="52">
        <v>0.96879685970595808</v>
      </c>
      <c r="H67" s="52">
        <v>0.91772079550627028</v>
      </c>
      <c r="I67" s="299"/>
      <c r="J67" s="299"/>
      <c r="K67" s="2"/>
    </row>
    <row r="68" spans="1:11" s="1" customFormat="1" ht="21" customHeight="1" x14ac:dyDescent="0.7">
      <c r="A68" s="2"/>
      <c r="B68" s="9" t="s">
        <v>354</v>
      </c>
      <c r="C68" s="52">
        <v>4.6439078723690503</v>
      </c>
      <c r="D68" s="303">
        <v>4.4123775981518847</v>
      </c>
      <c r="E68" s="13">
        <v>54.118086380772127</v>
      </c>
      <c r="F68" s="317">
        <v>63.78626704485243</v>
      </c>
      <c r="G68" s="52">
        <v>1.5720861360234255</v>
      </c>
      <c r="H68" s="52">
        <v>1.7184927549480822</v>
      </c>
      <c r="I68" s="304"/>
      <c r="J68" s="299"/>
      <c r="K68" s="2"/>
    </row>
    <row r="69" spans="1:11" s="1" customFormat="1" ht="21" customHeight="1" x14ac:dyDescent="0.7">
      <c r="A69" s="2"/>
      <c r="B69" s="9" t="s">
        <v>355</v>
      </c>
      <c r="C69" s="52">
        <v>2.7697467457040514</v>
      </c>
      <c r="D69" s="303">
        <v>2.7856381986370709</v>
      </c>
      <c r="E69" s="13">
        <v>103.40649154370693</v>
      </c>
      <c r="F69" s="317">
        <v>101.84421062114401</v>
      </c>
      <c r="G69" s="52">
        <v>2.7389736391022388</v>
      </c>
      <c r="H69" s="52">
        <v>2.5513712686215708</v>
      </c>
      <c r="I69" s="299"/>
      <c r="J69" s="299"/>
      <c r="K69" s="2"/>
    </row>
    <row r="70" spans="1:11" s="1" customFormat="1" ht="21" customHeight="1" x14ac:dyDescent="0.7">
      <c r="A70" s="2"/>
      <c r="B70" s="9" t="s">
        <v>356</v>
      </c>
      <c r="C70" s="52">
        <v>7.2193662469650119</v>
      </c>
      <c r="D70" s="303">
        <v>6.2956638515035204</v>
      </c>
      <c r="E70" s="13">
        <v>78.541195123444183</v>
      </c>
      <c r="F70" s="317">
        <v>78.573066641303285</v>
      </c>
      <c r="G70" s="52">
        <v>4.144595554344729</v>
      </c>
      <c r="H70" s="52">
        <v>4.1066350308142265</v>
      </c>
      <c r="I70" s="299"/>
      <c r="J70" s="299"/>
      <c r="K70" s="2"/>
    </row>
    <row r="71" spans="1:11" s="1" customFormat="1" ht="21" customHeight="1" x14ac:dyDescent="0.7">
      <c r="A71" s="2"/>
      <c r="B71" s="9" t="s">
        <v>357</v>
      </c>
      <c r="C71" s="52">
        <v>5.7494302209975467</v>
      </c>
      <c r="D71" s="303">
        <v>5.5953977492834461</v>
      </c>
      <c r="E71" s="13">
        <v>47.047159237598109</v>
      </c>
      <c r="F71" s="317">
        <v>49.559186171620887</v>
      </c>
      <c r="G71" s="52">
        <v>1.2738285716709901</v>
      </c>
      <c r="H71" s="52">
        <v>1.2617141292720024</v>
      </c>
      <c r="I71" s="299"/>
      <c r="J71" s="299"/>
      <c r="K71" s="2"/>
    </row>
    <row r="72" spans="1:11" s="1" customFormat="1" ht="21" customHeight="1" thickBot="1" x14ac:dyDescent="0.75">
      <c r="A72" s="2"/>
      <c r="B72" s="9" t="s">
        <v>358</v>
      </c>
      <c r="C72" s="52">
        <v>10.054711821190917</v>
      </c>
      <c r="D72" s="303">
        <v>2.3218689377115185</v>
      </c>
      <c r="E72" s="13">
        <v>89.650892581578148</v>
      </c>
      <c r="F72" s="317">
        <v>155.40152553399781</v>
      </c>
      <c r="G72" s="52">
        <v>9.7745011176608845</v>
      </c>
      <c r="H72" s="52">
        <v>4.583328737346724</v>
      </c>
      <c r="I72" s="299"/>
      <c r="J72" s="299"/>
      <c r="K72" s="2"/>
    </row>
    <row r="73" spans="1:11" s="1" customFormat="1" ht="21" customHeight="1" thickBot="1" x14ac:dyDescent="0.55000000000000004">
      <c r="A73" s="2"/>
      <c r="B73" s="28" t="s">
        <v>302</v>
      </c>
      <c r="C73" s="49">
        <v>3</v>
      </c>
      <c r="D73" s="305">
        <v>2.98</v>
      </c>
      <c r="E73" s="29">
        <v>65.67</v>
      </c>
      <c r="F73" s="318">
        <v>65.27</v>
      </c>
      <c r="G73" s="49">
        <v>1.1399999999999999</v>
      </c>
      <c r="H73" s="49">
        <v>1.1200000000000001</v>
      </c>
      <c r="I73" s="299"/>
      <c r="J73" s="299"/>
      <c r="K73" s="2"/>
    </row>
    <row r="74" spans="1:11" s="1" customFormat="1" ht="21" customHeight="1" x14ac:dyDescent="0.5">
      <c r="A74" s="2"/>
      <c r="B74" s="50"/>
      <c r="C74" s="47"/>
      <c r="D74" s="47"/>
      <c r="E74" s="256"/>
      <c r="F74" s="256"/>
      <c r="G74" s="47"/>
      <c r="H74" s="47"/>
      <c r="I74" s="299"/>
      <c r="J74" s="299"/>
      <c r="K74" s="2"/>
    </row>
    <row r="75" spans="1:11" s="1" customFormat="1" ht="21" customHeight="1" x14ac:dyDescent="0.55000000000000004">
      <c r="A75" s="2"/>
      <c r="B75" s="3"/>
      <c r="C75" s="47"/>
      <c r="D75" s="47"/>
      <c r="E75" s="256"/>
      <c r="F75" s="256"/>
      <c r="G75" s="47"/>
      <c r="H75" s="47"/>
      <c r="I75" s="299"/>
      <c r="J75" s="299"/>
      <c r="K75" s="2"/>
    </row>
    <row r="76" spans="1:11" s="1" customFormat="1" ht="16.5" x14ac:dyDescent="0.5">
      <c r="A76" s="2"/>
      <c r="B76" s="5"/>
      <c r="C76" s="2"/>
      <c r="D76" s="2"/>
      <c r="E76" s="2"/>
      <c r="F76" s="2"/>
      <c r="G76" s="2"/>
      <c r="H76" s="2"/>
      <c r="I76" s="2"/>
      <c r="J76" s="2"/>
      <c r="K76" s="2"/>
    </row>
    <row r="77" spans="1:11" s="1" customFormat="1" ht="16.5" x14ac:dyDescent="0.5">
      <c r="A77" s="2"/>
      <c r="B77" s="5"/>
      <c r="C77" s="2"/>
      <c r="D77" s="2"/>
      <c r="E77" s="2"/>
      <c r="F77" s="2"/>
      <c r="G77" s="2"/>
      <c r="H77" s="2"/>
      <c r="I77" s="2"/>
      <c r="J77" s="2"/>
      <c r="K77" s="2"/>
    </row>
    <row r="78" spans="1:11" s="1" customFormat="1" ht="21" customHeight="1" thickBot="1" x14ac:dyDescent="0.75">
      <c r="A78" s="2"/>
      <c r="B78" s="18"/>
      <c r="C78" s="8" t="s">
        <v>360</v>
      </c>
      <c r="D78" s="8"/>
      <c r="G78" s="2"/>
      <c r="H78" s="306"/>
      <c r="I78" s="307"/>
      <c r="J78" s="307"/>
      <c r="K78" s="2"/>
    </row>
    <row r="79" spans="1:11" s="1" customFormat="1" ht="21" customHeight="1" thickBot="1" x14ac:dyDescent="0.75">
      <c r="A79" s="2"/>
      <c r="B79" s="18"/>
      <c r="C79" s="8" t="s">
        <v>171</v>
      </c>
      <c r="D79" s="8" t="s">
        <v>173</v>
      </c>
      <c r="G79" s="2"/>
      <c r="H79" s="300"/>
      <c r="I79" s="299"/>
      <c r="J79" s="299"/>
      <c r="K79" s="2"/>
    </row>
    <row r="80" spans="1:11" s="1" customFormat="1" ht="21" customHeight="1" x14ac:dyDescent="0.5">
      <c r="A80" s="2"/>
      <c r="B80" s="39" t="s">
        <v>313</v>
      </c>
      <c r="C80" s="283"/>
      <c r="D80" s="290"/>
      <c r="G80" s="2"/>
      <c r="H80" s="300"/>
      <c r="I80" s="299"/>
      <c r="J80" s="299"/>
      <c r="K80" s="2"/>
    </row>
    <row r="81" spans="1:11" s="1" customFormat="1" ht="21" customHeight="1" x14ac:dyDescent="0.5">
      <c r="A81" s="2"/>
      <c r="B81" s="9" t="s">
        <v>350</v>
      </c>
      <c r="C81" s="13">
        <v>1607</v>
      </c>
      <c r="D81" s="13">
        <v>1792</v>
      </c>
      <c r="G81" s="2"/>
      <c r="H81" s="306"/>
      <c r="I81" s="307"/>
      <c r="J81" s="307"/>
      <c r="K81" s="2"/>
    </row>
    <row r="82" spans="1:11" s="1" customFormat="1" ht="21" customHeight="1" x14ac:dyDescent="0.5">
      <c r="A82" s="2"/>
      <c r="B82" s="9" t="s">
        <v>351</v>
      </c>
      <c r="C82" s="13">
        <v>349</v>
      </c>
      <c r="D82" s="13">
        <v>444</v>
      </c>
      <c r="G82" s="2"/>
      <c r="H82" s="2"/>
      <c r="I82" s="2"/>
      <c r="J82" s="2"/>
      <c r="K82" s="2"/>
    </row>
    <row r="83" spans="1:11" s="1" customFormat="1" ht="21" customHeight="1" x14ac:dyDescent="0.5">
      <c r="A83" s="2"/>
      <c r="B83" s="9" t="s">
        <v>352</v>
      </c>
      <c r="C83" s="13">
        <v>297</v>
      </c>
      <c r="D83" s="13">
        <v>373</v>
      </c>
      <c r="G83" s="2"/>
      <c r="H83" s="306"/>
      <c r="I83" s="307"/>
      <c r="J83" s="307"/>
      <c r="K83" s="2"/>
    </row>
    <row r="84" spans="1:11" s="1" customFormat="1" ht="21" customHeight="1" x14ac:dyDescent="0.5">
      <c r="A84" s="2"/>
      <c r="B84" s="9" t="s">
        <v>353</v>
      </c>
      <c r="C84" s="13">
        <v>294</v>
      </c>
      <c r="D84" s="13">
        <v>324</v>
      </c>
      <c r="G84" s="2"/>
      <c r="H84" s="2"/>
      <c r="I84" s="2"/>
      <c r="J84" s="2"/>
      <c r="K84" s="2"/>
    </row>
    <row r="85" spans="1:11" s="1" customFormat="1" ht="21" customHeight="1" x14ac:dyDescent="0.5">
      <c r="A85" s="2"/>
      <c r="B85" s="9" t="s">
        <v>354</v>
      </c>
      <c r="C85" s="13">
        <v>377</v>
      </c>
      <c r="D85" s="13">
        <v>404</v>
      </c>
      <c r="G85" s="2"/>
      <c r="H85" s="2"/>
      <c r="I85" s="2"/>
      <c r="J85" s="2"/>
      <c r="K85" s="2"/>
    </row>
    <row r="86" spans="1:11" s="1" customFormat="1" ht="21" customHeight="1" x14ac:dyDescent="0.5">
      <c r="A86" s="2"/>
      <c r="B86" s="9" t="s">
        <v>355</v>
      </c>
      <c r="C86" s="13">
        <v>1266</v>
      </c>
      <c r="D86" s="13">
        <v>1342</v>
      </c>
      <c r="G86" s="2"/>
      <c r="H86" s="2"/>
      <c r="I86" s="2"/>
      <c r="J86" s="2"/>
      <c r="K86" s="2"/>
    </row>
    <row r="87" spans="1:11" s="1" customFormat="1" ht="21" customHeight="1" x14ac:dyDescent="0.5">
      <c r="A87" s="2"/>
      <c r="B87" s="9" t="s">
        <v>356</v>
      </c>
      <c r="C87" s="13">
        <v>1551</v>
      </c>
      <c r="D87" s="13">
        <v>2055</v>
      </c>
      <c r="G87" s="2"/>
      <c r="H87" s="2"/>
      <c r="I87" s="2"/>
      <c r="J87" s="2"/>
      <c r="K87" s="2"/>
    </row>
    <row r="88" spans="1:11" s="1" customFormat="1" ht="21" customHeight="1" x14ac:dyDescent="0.5">
      <c r="A88" s="2"/>
      <c r="B88" s="9" t="s">
        <v>357</v>
      </c>
      <c r="C88" s="13">
        <v>228</v>
      </c>
      <c r="D88" s="13">
        <v>238</v>
      </c>
      <c r="G88" s="2"/>
      <c r="H88" s="2"/>
      <c r="I88" s="2"/>
      <c r="J88" s="2"/>
      <c r="K88" s="2"/>
    </row>
    <row r="89" spans="1:11" s="1" customFormat="1" ht="21" customHeight="1" x14ac:dyDescent="0.5">
      <c r="A89" s="2"/>
      <c r="B89" s="9" t="s">
        <v>358</v>
      </c>
      <c r="C89" s="13">
        <v>380</v>
      </c>
      <c r="D89" s="13">
        <v>409</v>
      </c>
      <c r="G89" s="2"/>
      <c r="H89" s="2"/>
      <c r="I89" s="2"/>
      <c r="J89" s="2"/>
      <c r="K89" s="2"/>
    </row>
    <row r="90" spans="1:11" s="1" customFormat="1" ht="21" customHeight="1" thickBot="1" x14ac:dyDescent="0.55000000000000004">
      <c r="A90" s="2"/>
      <c r="B90" s="9" t="s">
        <v>359</v>
      </c>
      <c r="C90" s="13">
        <v>240</v>
      </c>
      <c r="D90" s="13">
        <v>242</v>
      </c>
      <c r="G90" s="2"/>
      <c r="H90" s="2"/>
      <c r="I90" s="2"/>
      <c r="J90" s="2"/>
      <c r="K90" s="2"/>
    </row>
    <row r="91" spans="1:11" s="1" customFormat="1" ht="23.5" thickBot="1" x14ac:dyDescent="0.3">
      <c r="B91" s="28" t="s">
        <v>302</v>
      </c>
      <c r="C91" s="29">
        <v>6589</v>
      </c>
      <c r="D91" s="29">
        <v>7623</v>
      </c>
    </row>
    <row r="92" spans="1:11" s="1" customFormat="1" ht="23" x14ac:dyDescent="0.25">
      <c r="B92" s="53"/>
    </row>
    <row r="93" spans="1:11" ht="19" x14ac:dyDescent="0.55000000000000004">
      <c r="B93" s="3"/>
      <c r="D93" s="308"/>
    </row>
  </sheetData>
  <mergeCells count="3">
    <mergeCell ref="C24:F24"/>
    <mergeCell ref="G24:J24"/>
    <mergeCell ref="K24:M24"/>
  </mergeCells>
  <printOptions horizontalCentered="1"/>
  <pageMargins left="0.39370078740157483" right="0.39370078740157483" top="0.39370078740157483" bottom="0.39370078740157483" header="0" footer="0"/>
  <pageSetup paperSize="9" scale="32" fitToHeight="2" orientation="portrait"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ABEA0-BB7F-4179-AF0A-3EC6A5533E61}">
  <sheetPr>
    <pageSetUpPr autoPageBreaks="0"/>
  </sheetPr>
  <dimension ref="A1:G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7" ht="25" customHeight="1" x14ac:dyDescent="0.5">
      <c r="A1" s="2"/>
    </row>
    <row r="2" spans="1:7" ht="75" customHeight="1" x14ac:dyDescent="0.5">
      <c r="A2" s="2"/>
      <c r="B2" s="2"/>
      <c r="C2" s="2"/>
      <c r="D2" s="2"/>
      <c r="E2" s="2"/>
      <c r="F2" s="2"/>
      <c r="G2" s="2"/>
    </row>
    <row r="3" spans="1:7" ht="29" x14ac:dyDescent="0.5">
      <c r="A3" s="2"/>
      <c r="B3" s="4" t="s">
        <v>350</v>
      </c>
      <c r="C3" s="5"/>
      <c r="D3" s="5"/>
      <c r="E3" s="5"/>
      <c r="F3" s="5"/>
      <c r="G3" s="5"/>
    </row>
    <row r="4" spans="1:7" ht="21" customHeight="1" x14ac:dyDescent="0.5">
      <c r="A4" s="2"/>
      <c r="B4" s="22" t="s">
        <v>142</v>
      </c>
      <c r="C4" s="5"/>
      <c r="D4" s="5"/>
      <c r="E4" s="5"/>
      <c r="F4" s="5"/>
      <c r="G4" s="5"/>
    </row>
    <row r="5" spans="1:7" ht="21" customHeight="1" thickBot="1" x14ac:dyDescent="0.55000000000000004">
      <c r="A5" s="2"/>
      <c r="B5" s="36"/>
      <c r="C5" s="7"/>
      <c r="D5" s="7"/>
      <c r="E5" s="8" t="s">
        <v>2</v>
      </c>
      <c r="F5" s="8"/>
      <c r="G5" s="5"/>
    </row>
    <row r="6" spans="1:7" ht="21" customHeight="1" thickBot="1" x14ac:dyDescent="0.55000000000000004">
      <c r="A6" s="2"/>
      <c r="B6" s="5"/>
      <c r="C6" s="10" t="s">
        <v>95</v>
      </c>
      <c r="D6" s="10" t="s">
        <v>96</v>
      </c>
      <c r="E6" s="10" t="s">
        <v>3</v>
      </c>
      <c r="F6" s="10" t="s">
        <v>0</v>
      </c>
      <c r="G6" s="254"/>
    </row>
    <row r="7" spans="1:7" ht="21" customHeight="1" x14ac:dyDescent="0.5">
      <c r="A7" s="2"/>
      <c r="B7" s="39" t="s">
        <v>141</v>
      </c>
      <c r="C7" s="9"/>
      <c r="D7" s="9"/>
      <c r="E7" s="9"/>
      <c r="F7" s="9"/>
      <c r="G7" s="5"/>
    </row>
    <row r="8" spans="1:7" ht="21" customHeight="1" x14ac:dyDescent="0.5">
      <c r="A8" s="2"/>
      <c r="B8" s="12" t="s">
        <v>103</v>
      </c>
      <c r="C8" s="45">
        <v>1860.0325451000001</v>
      </c>
      <c r="D8" s="45">
        <v>1779.0313357</v>
      </c>
      <c r="E8" s="45">
        <v>81.001209400000107</v>
      </c>
      <c r="F8" s="54">
        <v>4.5531075127537513</v>
      </c>
      <c r="G8" s="5"/>
    </row>
    <row r="9" spans="1:7" ht="21" customHeight="1" x14ac:dyDescent="0.5">
      <c r="A9" s="2"/>
      <c r="B9" s="12" t="s">
        <v>143</v>
      </c>
      <c r="C9" s="45">
        <v>764.30818160000001</v>
      </c>
      <c r="D9" s="45">
        <v>767.11981060000005</v>
      </c>
      <c r="E9" s="45">
        <v>-2.811629000000039</v>
      </c>
      <c r="F9" s="54">
        <v>-0.36651758449582122</v>
      </c>
      <c r="G9" s="5"/>
    </row>
    <row r="10" spans="1:7" ht="21" customHeight="1" x14ac:dyDescent="0.5">
      <c r="A10" s="2"/>
      <c r="B10" s="12" t="s">
        <v>144</v>
      </c>
      <c r="C10" s="45">
        <v>424.71562899999998</v>
      </c>
      <c r="D10" s="45">
        <v>448.45448679999998</v>
      </c>
      <c r="E10" s="45">
        <v>-23.738857800000005</v>
      </c>
      <c r="F10" s="54">
        <v>-5.2934820586569291</v>
      </c>
      <c r="G10" s="5"/>
    </row>
    <row r="11" spans="1:7" ht="21" customHeight="1" x14ac:dyDescent="0.5">
      <c r="A11" s="2"/>
      <c r="B11" s="12" t="s">
        <v>145</v>
      </c>
      <c r="C11" s="45">
        <v>103.9816347</v>
      </c>
      <c r="D11" s="45">
        <v>110.4149635</v>
      </c>
      <c r="E11" s="45">
        <v>-6.4333287999999982</v>
      </c>
      <c r="F11" s="54">
        <v>-5.8265008619053686</v>
      </c>
      <c r="G11" s="5"/>
    </row>
    <row r="12" spans="1:7" ht="21" customHeight="1" x14ac:dyDescent="0.5">
      <c r="A12" s="2"/>
      <c r="B12" s="26" t="s">
        <v>104</v>
      </c>
      <c r="C12" s="27">
        <v>3153.0379904000001</v>
      </c>
      <c r="D12" s="27">
        <v>3105.0205965999999</v>
      </c>
      <c r="E12" s="27">
        <v>48.017393800000264</v>
      </c>
      <c r="F12" s="176">
        <v>1.5464436484762565</v>
      </c>
      <c r="G12" s="5"/>
    </row>
    <row r="13" spans="1:7" ht="21" customHeight="1" x14ac:dyDescent="0.5">
      <c r="A13" s="2"/>
      <c r="B13" s="12" t="s">
        <v>146</v>
      </c>
      <c r="C13" s="45">
        <v>-1027.9827934</v>
      </c>
      <c r="D13" s="45">
        <v>-1048.7201095999999</v>
      </c>
      <c r="E13" s="45">
        <v>20.737316199999896</v>
      </c>
      <c r="F13" s="54">
        <v>-1.9773928248509958</v>
      </c>
      <c r="G13" s="5"/>
    </row>
    <row r="14" spans="1:7" ht="21" customHeight="1" x14ac:dyDescent="0.5">
      <c r="A14" s="2"/>
      <c r="B14" s="12" t="s">
        <v>147</v>
      </c>
      <c r="C14" s="45">
        <v>-51.5930143</v>
      </c>
      <c r="D14" s="45">
        <v>-63.926319700000001</v>
      </c>
      <c r="E14" s="45">
        <v>12.3333054</v>
      </c>
      <c r="F14" s="54">
        <v>-19.293000845158929</v>
      </c>
      <c r="G14" s="5"/>
    </row>
    <row r="15" spans="1:7" ht="21" customHeight="1" x14ac:dyDescent="0.5">
      <c r="A15" s="2"/>
      <c r="B15" s="26" t="s">
        <v>105</v>
      </c>
      <c r="C15" s="27">
        <v>2073.4621827000001</v>
      </c>
      <c r="D15" s="27">
        <v>1992.3741673</v>
      </c>
      <c r="E15" s="27">
        <v>81.088015400000131</v>
      </c>
      <c r="F15" s="176">
        <v>4.0699190308157807</v>
      </c>
      <c r="G15" s="5"/>
    </row>
    <row r="16" spans="1:7" ht="21" customHeight="1" x14ac:dyDescent="0.5">
      <c r="A16" s="2"/>
      <c r="B16" s="12" t="s">
        <v>148</v>
      </c>
      <c r="C16" s="45">
        <v>-260.92433199999999</v>
      </c>
      <c r="D16" s="45">
        <v>-303.51280689999999</v>
      </c>
      <c r="E16" s="45">
        <v>42.588474899999994</v>
      </c>
      <c r="F16" s="54">
        <v>-14.031854317775739</v>
      </c>
      <c r="G16" s="5"/>
    </row>
    <row r="17" spans="1:7" ht="21" customHeight="1" x14ac:dyDescent="0.5">
      <c r="A17" s="2"/>
      <c r="B17" s="12" t="s">
        <v>70</v>
      </c>
      <c r="C17" s="45">
        <v>-20.821572</v>
      </c>
      <c r="D17" s="45">
        <v>-44.106355999999998</v>
      </c>
      <c r="E17" s="45">
        <v>23.284783999999998</v>
      </c>
      <c r="F17" s="54">
        <v>-52.792354915921869</v>
      </c>
      <c r="G17" s="5"/>
    </row>
    <row r="18" spans="1:7" ht="21" customHeight="1" x14ac:dyDescent="0.5">
      <c r="A18" s="2"/>
      <c r="B18" s="26" t="s">
        <v>106</v>
      </c>
      <c r="C18" s="27">
        <v>1791.7162787</v>
      </c>
      <c r="D18" s="27">
        <v>1644.7550044</v>
      </c>
      <c r="E18" s="27">
        <v>146.96127430000001</v>
      </c>
      <c r="F18" s="176">
        <v>8.9351468095159188</v>
      </c>
      <c r="G18" s="5"/>
    </row>
    <row r="19" spans="1:7" ht="21" customHeight="1" x14ac:dyDescent="0.5">
      <c r="A19" s="2"/>
      <c r="B19" s="12" t="s">
        <v>149</v>
      </c>
      <c r="C19" s="45">
        <v>-506.0102584</v>
      </c>
      <c r="D19" s="45">
        <v>-497.66903710000003</v>
      </c>
      <c r="E19" s="45">
        <v>-8.3412212999999724</v>
      </c>
      <c r="F19" s="54">
        <v>1.6760579176485746</v>
      </c>
      <c r="G19" s="5"/>
    </row>
    <row r="20" spans="1:7" ht="21" customHeight="1" x14ac:dyDescent="0.5">
      <c r="A20" s="2"/>
      <c r="B20" s="26" t="s">
        <v>150</v>
      </c>
      <c r="C20" s="27">
        <v>1285.7060203000001</v>
      </c>
      <c r="D20" s="27">
        <v>1147.0859673</v>
      </c>
      <c r="E20" s="27">
        <v>138.6200530000001</v>
      </c>
      <c r="F20" s="176">
        <v>12.084539167215397</v>
      </c>
      <c r="G20" s="5"/>
    </row>
    <row r="21" spans="1:7" ht="21" customHeight="1" x14ac:dyDescent="0.5">
      <c r="A21" s="2"/>
      <c r="B21" s="12" t="s">
        <v>151</v>
      </c>
      <c r="C21" s="45">
        <v>0</v>
      </c>
      <c r="D21" s="45">
        <v>0</v>
      </c>
      <c r="E21" s="45">
        <v>0</v>
      </c>
      <c r="F21" s="54" t="s">
        <v>152</v>
      </c>
      <c r="G21" s="5"/>
    </row>
    <row r="22" spans="1:7" ht="21" customHeight="1" x14ac:dyDescent="0.5">
      <c r="A22" s="2"/>
      <c r="B22" s="26" t="s">
        <v>153</v>
      </c>
      <c r="C22" s="27">
        <v>1285.7060203000001</v>
      </c>
      <c r="D22" s="27">
        <v>1147.0859673</v>
      </c>
      <c r="E22" s="27">
        <v>138.6200530000001</v>
      </c>
      <c r="F22" s="176">
        <v>12.084539167215397</v>
      </c>
      <c r="G22" s="5"/>
    </row>
    <row r="23" spans="1:7" ht="21" customHeight="1" thickBot="1" x14ac:dyDescent="0.55000000000000004">
      <c r="A23" s="2"/>
      <c r="B23" s="12" t="s">
        <v>154</v>
      </c>
      <c r="C23" s="45">
        <v>-3.3619999999999997E-2</v>
      </c>
      <c r="D23" s="45">
        <v>-0.17471999999999999</v>
      </c>
      <c r="E23" s="45">
        <v>0.1411</v>
      </c>
      <c r="F23" s="54">
        <v>-80.757783882783883</v>
      </c>
      <c r="G23" s="5"/>
    </row>
    <row r="24" spans="1:7" ht="21" customHeight="1" thickBot="1" x14ac:dyDescent="0.55000000000000004">
      <c r="A24" s="2"/>
      <c r="B24" s="28" t="s">
        <v>155</v>
      </c>
      <c r="C24" s="29">
        <v>1285.6724002999999</v>
      </c>
      <c r="D24" s="29">
        <v>1146.9112473</v>
      </c>
      <c r="E24" s="29">
        <v>138.76115299999992</v>
      </c>
      <c r="F24" s="30">
        <v>12.098682729519338</v>
      </c>
      <c r="G24" s="5"/>
    </row>
    <row r="25" spans="1:7" ht="21" customHeight="1" x14ac:dyDescent="0.5">
      <c r="A25" s="2"/>
      <c r="B25" s="12"/>
      <c r="C25" s="45"/>
      <c r="D25" s="45"/>
      <c r="E25" s="45"/>
      <c r="F25" s="54"/>
      <c r="G25" s="5"/>
    </row>
    <row r="26" spans="1:7" ht="21" customHeight="1" x14ac:dyDescent="0.5">
      <c r="A26" s="2"/>
      <c r="B26" s="50"/>
      <c r="C26" s="255"/>
      <c r="D26" s="255"/>
      <c r="E26" s="255"/>
      <c r="F26" s="256"/>
      <c r="G26" s="5"/>
    </row>
    <row r="27" spans="1:7" ht="21" customHeight="1" x14ac:dyDescent="0.5">
      <c r="A27" s="2"/>
      <c r="B27" s="5"/>
      <c r="C27" s="5"/>
      <c r="D27" s="5"/>
      <c r="E27" s="5"/>
      <c r="F27" s="5"/>
      <c r="G27" s="5"/>
    </row>
    <row r="28" spans="1:7" ht="21" customHeight="1" x14ac:dyDescent="0.5">
      <c r="A28" s="2"/>
      <c r="B28" s="5"/>
      <c r="C28" s="5"/>
      <c r="D28" s="5"/>
      <c r="E28" s="5"/>
      <c r="F28" s="5"/>
      <c r="G28" s="5"/>
    </row>
    <row r="29" spans="1:7" ht="21" customHeight="1" thickBot="1" x14ac:dyDescent="0.55000000000000004">
      <c r="A29" s="2"/>
      <c r="B29" s="2"/>
      <c r="C29" s="7"/>
      <c r="D29" s="7"/>
      <c r="E29" s="8" t="s">
        <v>2</v>
      </c>
      <c r="F29" s="8"/>
      <c r="G29" s="5"/>
    </row>
    <row r="30" spans="1:7" ht="21" customHeight="1" thickBot="1" x14ac:dyDescent="0.55000000000000004">
      <c r="A30" s="2"/>
      <c r="B30" s="5"/>
      <c r="C30" s="10" t="s">
        <v>171</v>
      </c>
      <c r="D30" s="10" t="s">
        <v>173</v>
      </c>
      <c r="E30" s="10" t="s">
        <v>3</v>
      </c>
      <c r="F30" s="10" t="s">
        <v>0</v>
      </c>
      <c r="G30" s="5"/>
    </row>
    <row r="31" spans="1:7" ht="21" customHeight="1" x14ac:dyDescent="0.5">
      <c r="A31" s="2"/>
      <c r="B31" s="39" t="s">
        <v>4</v>
      </c>
      <c r="C31" s="9"/>
      <c r="D31" s="9"/>
      <c r="E31" s="9"/>
      <c r="F31" s="9"/>
      <c r="G31" s="5"/>
    </row>
    <row r="32" spans="1:7" ht="21" customHeight="1" x14ac:dyDescent="0.5">
      <c r="A32" s="2"/>
      <c r="B32" s="9" t="s">
        <v>5</v>
      </c>
      <c r="C32" s="13">
        <v>276948.86749009998</v>
      </c>
      <c r="D32" s="13">
        <v>254067.37307259999</v>
      </c>
      <c r="E32" s="13">
        <v>22881.494417499984</v>
      </c>
      <c r="F32" s="14">
        <v>9.006073523246755</v>
      </c>
      <c r="G32" s="5"/>
    </row>
    <row r="33" spans="1:7" ht="21" customHeight="1" x14ac:dyDescent="0.5">
      <c r="A33" s="2"/>
      <c r="B33" s="9" t="s">
        <v>343</v>
      </c>
      <c r="C33" s="13">
        <v>75723.197788499994</v>
      </c>
      <c r="D33" s="13">
        <v>94006.791442600006</v>
      </c>
      <c r="E33" s="13">
        <v>-18283.593654100012</v>
      </c>
      <c r="F33" s="14">
        <v>-19.449226352187402</v>
      </c>
      <c r="G33" s="5"/>
    </row>
    <row r="34" spans="1:7" ht="21" customHeight="1" x14ac:dyDescent="0.5">
      <c r="A34" s="2"/>
      <c r="B34" s="9" t="s">
        <v>344</v>
      </c>
      <c r="C34" s="13">
        <v>130959.4060359</v>
      </c>
      <c r="D34" s="13">
        <v>105220.28145929999</v>
      </c>
      <c r="E34" s="13">
        <v>25739.124576600007</v>
      </c>
      <c r="F34" s="14">
        <v>24.462132413660285</v>
      </c>
      <c r="G34" s="5"/>
    </row>
    <row r="35" spans="1:7" ht="21" customHeight="1" x14ac:dyDescent="0.5">
      <c r="A35" s="2"/>
      <c r="B35" s="9" t="s">
        <v>345</v>
      </c>
      <c r="C35" s="13">
        <v>56284.870299599999</v>
      </c>
      <c r="D35" s="13">
        <v>45390.949034400001</v>
      </c>
      <c r="E35" s="13">
        <v>10893.921265199999</v>
      </c>
      <c r="F35" s="14">
        <v>24.000205981469847</v>
      </c>
      <c r="G35" s="5"/>
    </row>
    <row r="36" spans="1:7" ht="21" customHeight="1" thickBot="1" x14ac:dyDescent="0.55000000000000004">
      <c r="A36" s="2"/>
      <c r="B36" s="9" t="s">
        <v>218</v>
      </c>
      <c r="C36" s="13">
        <v>17524.343602500001</v>
      </c>
      <c r="D36" s="13">
        <v>21663.7004103</v>
      </c>
      <c r="E36" s="13">
        <v>-4139.3568077999989</v>
      </c>
      <c r="F36" s="14">
        <v>-19.107339602203613</v>
      </c>
      <c r="G36" s="5"/>
    </row>
    <row r="37" spans="1:7" ht="21" customHeight="1" thickBot="1" x14ac:dyDescent="0.55000000000000004">
      <c r="A37" s="2"/>
      <c r="B37" s="28" t="s">
        <v>219</v>
      </c>
      <c r="C37" s="29">
        <v>557440.68521659996</v>
      </c>
      <c r="D37" s="29">
        <v>520349.09541920002</v>
      </c>
      <c r="E37" s="29">
        <v>37091.589797399938</v>
      </c>
      <c r="F37" s="30">
        <v>7.1282126026410157</v>
      </c>
      <c r="G37" s="5"/>
    </row>
    <row r="38" spans="1:7" ht="21" customHeight="1" x14ac:dyDescent="0.5">
      <c r="A38" s="2"/>
      <c r="B38" s="9" t="s">
        <v>99</v>
      </c>
      <c r="C38" s="13">
        <v>360402.19344190002</v>
      </c>
      <c r="D38" s="13">
        <v>343753.297463</v>
      </c>
      <c r="E38" s="13">
        <v>16648.895978900022</v>
      </c>
      <c r="F38" s="14">
        <v>4.8432687342270606</v>
      </c>
      <c r="G38" s="5"/>
    </row>
    <row r="39" spans="1:7" ht="21" customHeight="1" x14ac:dyDescent="0.5">
      <c r="A39" s="2"/>
      <c r="B39" s="9" t="s">
        <v>346</v>
      </c>
      <c r="C39" s="13">
        <v>56631.284368499997</v>
      </c>
      <c r="D39" s="13">
        <v>45363.1885989</v>
      </c>
      <c r="E39" s="13">
        <v>11268.095769599997</v>
      </c>
      <c r="F39" s="14">
        <v>24.839734854690604</v>
      </c>
      <c r="G39" s="5"/>
    </row>
    <row r="40" spans="1:7" ht="21" customHeight="1" x14ac:dyDescent="0.5">
      <c r="A40" s="2"/>
      <c r="B40" s="9" t="s">
        <v>347</v>
      </c>
      <c r="C40" s="13">
        <v>28445.203807000002</v>
      </c>
      <c r="D40" s="13">
        <v>26361.054497000001</v>
      </c>
      <c r="E40" s="13">
        <v>2084.1493100000007</v>
      </c>
      <c r="F40" s="14">
        <v>7.9061682082451812</v>
      </c>
      <c r="G40" s="5"/>
    </row>
    <row r="41" spans="1:7" ht="21" customHeight="1" x14ac:dyDescent="0.5">
      <c r="A41" s="2"/>
      <c r="B41" s="9" t="s">
        <v>348</v>
      </c>
      <c r="C41" s="13">
        <v>70918.114271700004</v>
      </c>
      <c r="D41" s="13">
        <v>62830.291347400002</v>
      </c>
      <c r="E41" s="13">
        <v>8087.8229243000023</v>
      </c>
      <c r="F41" s="14">
        <v>12.872489926206091</v>
      </c>
      <c r="G41" s="5"/>
    </row>
    <row r="42" spans="1:7" ht="21" customHeight="1" thickBot="1" x14ac:dyDescent="0.55000000000000004">
      <c r="A42" s="2"/>
      <c r="B42" s="9" t="s">
        <v>231</v>
      </c>
      <c r="C42" s="13">
        <v>21966.056179899999</v>
      </c>
      <c r="D42" s="13">
        <v>20714.682168300002</v>
      </c>
      <c r="E42" s="13">
        <v>1251.3740115999972</v>
      </c>
      <c r="F42" s="14">
        <v>6.0410002984018467</v>
      </c>
      <c r="G42" s="5"/>
    </row>
    <row r="43" spans="1:7" ht="21" customHeight="1" thickBot="1" x14ac:dyDescent="0.55000000000000004">
      <c r="A43" s="2"/>
      <c r="B43" s="28" t="s">
        <v>232</v>
      </c>
      <c r="C43" s="29">
        <v>538362.85206900002</v>
      </c>
      <c r="D43" s="29">
        <v>499022.51407460001</v>
      </c>
      <c r="E43" s="29">
        <v>39340.337994400004</v>
      </c>
      <c r="F43" s="30">
        <v>7.8834795795443657</v>
      </c>
      <c r="G43" s="5"/>
    </row>
    <row r="44" spans="1:7" ht="21" customHeight="1" thickBot="1" x14ac:dyDescent="0.55000000000000004">
      <c r="A44" s="2"/>
      <c r="B44" s="28" t="s">
        <v>239</v>
      </c>
      <c r="C44" s="29">
        <v>19077.833147500001</v>
      </c>
      <c r="D44" s="29">
        <v>21326.581344800001</v>
      </c>
      <c r="E44" s="29">
        <v>-2248.7481972999994</v>
      </c>
      <c r="F44" s="30">
        <v>-10.544344454195913</v>
      </c>
      <c r="G44" s="5"/>
    </row>
    <row r="45" spans="1:7" ht="21" customHeight="1" x14ac:dyDescent="0.5">
      <c r="A45" s="2"/>
      <c r="B45" s="39"/>
      <c r="C45" s="286"/>
      <c r="D45" s="286"/>
      <c r="E45" s="286"/>
      <c r="F45" s="287"/>
      <c r="G45" s="5"/>
    </row>
    <row r="46" spans="1:7" ht="21" customHeight="1" x14ac:dyDescent="0.5">
      <c r="A46" s="2"/>
      <c r="B46" s="39" t="s">
        <v>87</v>
      </c>
      <c r="C46" s="13"/>
      <c r="D46" s="13"/>
      <c r="E46" s="13"/>
      <c r="F46" s="14"/>
      <c r="G46" s="5"/>
    </row>
    <row r="47" spans="1:7" ht="21" customHeight="1" x14ac:dyDescent="0.5">
      <c r="A47" s="2"/>
      <c r="B47" s="9" t="s">
        <v>314</v>
      </c>
      <c r="C47" s="13">
        <v>244595.47774810001</v>
      </c>
      <c r="D47" s="13">
        <v>229140.18710710001</v>
      </c>
      <c r="E47" s="13">
        <v>15455.290641</v>
      </c>
      <c r="F47" s="14">
        <v>6.7449061799780266</v>
      </c>
      <c r="G47" s="5"/>
    </row>
    <row r="48" spans="1:7" ht="21" customHeight="1" x14ac:dyDescent="0.5">
      <c r="A48" s="2"/>
      <c r="B48" s="9" t="s">
        <v>6</v>
      </c>
      <c r="C48" s="13">
        <v>428020.11118459998</v>
      </c>
      <c r="D48" s="13">
        <v>395841.691697</v>
      </c>
      <c r="E48" s="13">
        <v>32178.419487599982</v>
      </c>
      <c r="F48" s="14">
        <v>8.1291132699157913</v>
      </c>
      <c r="G48" s="5"/>
    </row>
    <row r="49" spans="1:7" ht="21" customHeight="1" x14ac:dyDescent="0.5">
      <c r="A49" s="2"/>
      <c r="B49" s="9" t="s">
        <v>315</v>
      </c>
      <c r="C49" s="13">
        <v>317590.63176259998</v>
      </c>
      <c r="D49" s="13">
        <v>299062.819227</v>
      </c>
      <c r="E49" s="13">
        <v>18527.81253559998</v>
      </c>
      <c r="F49" s="14">
        <v>6.195291204533409</v>
      </c>
      <c r="G49" s="5"/>
    </row>
    <row r="50" spans="1:7" ht="21" customHeight="1" thickBot="1" x14ac:dyDescent="0.55000000000000004">
      <c r="A50" s="2"/>
      <c r="B50" s="56" t="s">
        <v>316</v>
      </c>
      <c r="C50" s="260">
        <v>110429.479422</v>
      </c>
      <c r="D50" s="260">
        <v>96778.872470000002</v>
      </c>
      <c r="E50" s="260">
        <v>13650.606952000002</v>
      </c>
      <c r="F50" s="261">
        <v>14.104945225758323</v>
      </c>
      <c r="G50" s="5"/>
    </row>
    <row r="51" spans="1:7" ht="21" customHeight="1" x14ac:dyDescent="0.5">
      <c r="A51" s="2"/>
      <c r="B51" s="57"/>
      <c r="C51" s="45"/>
      <c r="D51" s="45"/>
      <c r="E51" s="45"/>
      <c r="F51" s="54"/>
      <c r="G51" s="5"/>
    </row>
    <row r="52" spans="1:7" ht="21" customHeight="1" x14ac:dyDescent="0.5">
      <c r="A52" s="2"/>
      <c r="B52" s="57"/>
      <c r="C52" s="45"/>
      <c r="D52" s="45"/>
      <c r="E52" s="45"/>
      <c r="F52" s="54"/>
      <c r="G52" s="5"/>
    </row>
    <row r="53" spans="1:7" ht="21" customHeight="1" x14ac:dyDescent="0.5">
      <c r="A53" s="2"/>
      <c r="C53" s="9"/>
      <c r="D53" s="9"/>
      <c r="E53" s="9"/>
      <c r="F53" s="9"/>
      <c r="G53" s="5"/>
    </row>
    <row r="54" spans="1:7" ht="21" customHeight="1" x14ac:dyDescent="0.5">
      <c r="A54" s="2"/>
      <c r="B54" s="39" t="s">
        <v>317</v>
      </c>
      <c r="C54" s="14"/>
      <c r="D54" s="14"/>
      <c r="E54" s="263"/>
      <c r="F54" s="174"/>
      <c r="G54" s="5"/>
    </row>
    <row r="55" spans="1:7" ht="21" customHeight="1" x14ac:dyDescent="0.5">
      <c r="A55" s="2"/>
      <c r="B55" s="9" t="s">
        <v>109</v>
      </c>
      <c r="C55" s="14">
        <v>25.974095329278697</v>
      </c>
      <c r="D55" s="14">
        <v>21.86733546168939</v>
      </c>
      <c r="E55" s="263">
        <v>4.1067598675893073</v>
      </c>
      <c r="F55" s="174"/>
      <c r="G55" s="5"/>
    </row>
    <row r="56" spans="1:7" ht="21" customHeight="1" x14ac:dyDescent="0.5">
      <c r="A56" s="2"/>
      <c r="B56" s="9" t="s">
        <v>7</v>
      </c>
      <c r="C56" s="14">
        <v>34.239226136410842</v>
      </c>
      <c r="D56" s="14">
        <v>35.833785789322903</v>
      </c>
      <c r="E56" s="263">
        <v>-1.5945596529120607</v>
      </c>
      <c r="F56" s="174"/>
      <c r="G56" s="5"/>
    </row>
    <row r="57" spans="1:7" ht="21" customHeight="1" x14ac:dyDescent="0.5">
      <c r="A57" s="2"/>
      <c r="B57" s="9" t="s">
        <v>8</v>
      </c>
      <c r="C57" s="167">
        <v>1.9402280479243612</v>
      </c>
      <c r="D57" s="167">
        <v>2.5331476868482641</v>
      </c>
      <c r="E57" s="264">
        <v>-0.59291963892390287</v>
      </c>
      <c r="F57" s="174"/>
      <c r="G57" s="5"/>
    </row>
    <row r="58" spans="1:7" ht="21" customHeight="1" x14ac:dyDescent="0.5">
      <c r="A58" s="2"/>
      <c r="B58" s="9" t="s">
        <v>67</v>
      </c>
      <c r="C58" s="13">
        <v>53.197125958474423</v>
      </c>
      <c r="D58" s="13">
        <v>52.821833195443446</v>
      </c>
      <c r="E58" s="265">
        <v>0.37529276303097703</v>
      </c>
      <c r="F58" s="174"/>
      <c r="G58" s="5"/>
    </row>
    <row r="59" spans="1:7" ht="21" customHeight="1" x14ac:dyDescent="0.5">
      <c r="A59" s="2"/>
      <c r="B59" s="9" t="s">
        <v>137</v>
      </c>
      <c r="C59" s="13">
        <v>1607</v>
      </c>
      <c r="D59" s="13">
        <v>1792</v>
      </c>
      <c r="E59" s="13">
        <v>-185</v>
      </c>
      <c r="F59" s="14">
        <v>-10.323660714285714</v>
      </c>
      <c r="G59" s="5"/>
    </row>
    <row r="60" spans="1:7" ht="21" customHeight="1" x14ac:dyDescent="0.5">
      <c r="A60" s="2"/>
      <c r="B60" s="9" t="s">
        <v>319</v>
      </c>
      <c r="C60" s="13">
        <v>15364.357</v>
      </c>
      <c r="D60" s="13">
        <v>15299.337</v>
      </c>
      <c r="E60" s="13">
        <v>65.020000000000437</v>
      </c>
      <c r="F60" s="14">
        <v>0.42498573631001418</v>
      </c>
      <c r="G60" s="5"/>
    </row>
    <row r="61" spans="1:7" ht="21" customHeight="1" thickBot="1" x14ac:dyDescent="0.55000000000000004">
      <c r="A61" s="2"/>
      <c r="B61" s="58" t="s">
        <v>320</v>
      </c>
      <c r="C61" s="266">
        <v>9314.7520000000004</v>
      </c>
      <c r="D61" s="266">
        <v>8937.4950000000008</v>
      </c>
      <c r="E61" s="266">
        <v>377.25699999999961</v>
      </c>
      <c r="F61" s="267">
        <v>4.2210597040893401</v>
      </c>
      <c r="G61" s="5"/>
    </row>
    <row r="62" spans="1:7" ht="21" customHeight="1" x14ac:dyDescent="0.5">
      <c r="A62" s="2"/>
      <c r="B62" s="9"/>
      <c r="C62" s="166"/>
      <c r="D62" s="166"/>
      <c r="E62" s="166"/>
      <c r="F62" s="283"/>
      <c r="G62" s="5"/>
    </row>
    <row r="63" spans="1:7" ht="21" customHeight="1" x14ac:dyDescent="0.5">
      <c r="A63" s="2"/>
      <c r="B63" s="15" t="s">
        <v>164</v>
      </c>
      <c r="C63" s="166"/>
      <c r="D63" s="166"/>
      <c r="E63" s="166"/>
      <c r="F63" s="283"/>
      <c r="G63" s="5"/>
    </row>
    <row r="64" spans="1:7" ht="21" customHeight="1" x14ac:dyDescent="0.5">
      <c r="A64" s="2"/>
      <c r="B64" s="15" t="s">
        <v>321</v>
      </c>
      <c r="C64" s="166"/>
      <c r="D64" s="166"/>
      <c r="E64" s="166"/>
      <c r="F64" s="283"/>
      <c r="G64" s="5"/>
    </row>
    <row r="65" spans="1:7" ht="21" customHeight="1" x14ac:dyDescent="0.5">
      <c r="A65" s="2"/>
      <c r="B65" s="15" t="s">
        <v>322</v>
      </c>
      <c r="C65" s="166"/>
      <c r="D65" s="166"/>
      <c r="E65" s="166"/>
      <c r="F65" s="283"/>
      <c r="G65" s="5"/>
    </row>
    <row r="66" spans="1:7" ht="21" customHeight="1" x14ac:dyDescent="0.5">
      <c r="A66" s="2"/>
      <c r="B66" s="15"/>
      <c r="C66" s="166"/>
      <c r="D66" s="166"/>
      <c r="E66" s="166"/>
      <c r="F66" s="283"/>
      <c r="G66" s="5"/>
    </row>
    <row r="67" spans="1:7" ht="40" customHeight="1" x14ac:dyDescent="0.5">
      <c r="A67" s="2"/>
      <c r="B67" s="15"/>
      <c r="C67" s="5"/>
      <c r="D67" s="5"/>
      <c r="E67" s="5"/>
      <c r="F67" s="5"/>
      <c r="G67" s="5"/>
    </row>
    <row r="68" spans="1:7" ht="40" customHeight="1" x14ac:dyDescent="0.5">
      <c r="A68" s="2"/>
      <c r="B68" s="15"/>
      <c r="C68" s="5"/>
      <c r="D68" s="5"/>
      <c r="E68" s="5"/>
      <c r="F68" s="5"/>
      <c r="G68" s="5"/>
    </row>
    <row r="69" spans="1:7" ht="40" customHeight="1" x14ac:dyDescent="0.5">
      <c r="A69" s="2"/>
      <c r="B69" s="15"/>
      <c r="C69" s="5"/>
      <c r="D69" s="5"/>
      <c r="E69" s="5"/>
      <c r="F69" s="5"/>
      <c r="G69" s="5"/>
    </row>
    <row r="70" spans="1:7" ht="40" customHeight="1" x14ac:dyDescent="0.5">
      <c r="A70" s="2"/>
      <c r="B70" s="15"/>
      <c r="C70" s="5"/>
      <c r="D70" s="5"/>
      <c r="E70" s="5"/>
      <c r="F70" s="5"/>
      <c r="G70" s="5"/>
    </row>
    <row r="71" spans="1:7" ht="25" customHeight="1" x14ac:dyDescent="0.25"/>
    <row r="72" spans="1:7" ht="75" customHeight="1" x14ac:dyDescent="0.5">
      <c r="A72" s="2"/>
      <c r="B72" s="5"/>
      <c r="C72" s="5"/>
      <c r="D72" s="5"/>
      <c r="E72" s="5"/>
      <c r="F72" s="5"/>
      <c r="G72" s="5"/>
    </row>
    <row r="73" spans="1:7" ht="29" x14ac:dyDescent="0.5">
      <c r="A73" s="2"/>
      <c r="B73" s="4" t="s">
        <v>350</v>
      </c>
      <c r="C73" s="5"/>
      <c r="D73" s="5"/>
      <c r="E73" s="5"/>
      <c r="F73" s="5"/>
      <c r="G73" s="5"/>
    </row>
    <row r="74" spans="1:7" ht="21" customHeight="1" x14ac:dyDescent="0.5">
      <c r="A74" s="2"/>
      <c r="B74" s="22" t="s">
        <v>142</v>
      </c>
      <c r="C74" s="5"/>
      <c r="D74" s="5"/>
      <c r="E74" s="5"/>
      <c r="F74" s="5"/>
      <c r="G74" s="5"/>
    </row>
    <row r="75" spans="1:7" ht="21" customHeight="1" x14ac:dyDescent="0.5">
      <c r="A75" s="2"/>
      <c r="B75" s="5"/>
      <c r="C75" s="5"/>
      <c r="D75" s="5"/>
      <c r="E75" s="5"/>
      <c r="F75" s="5"/>
      <c r="G75" s="5"/>
    </row>
    <row r="76" spans="1:7" ht="21" customHeight="1" thickBot="1" x14ac:dyDescent="0.55000000000000004">
      <c r="A76" s="2"/>
      <c r="B76" s="9"/>
      <c r="C76" s="10" t="s">
        <v>96</v>
      </c>
      <c r="D76" s="10" t="s">
        <v>166</v>
      </c>
      <c r="E76" s="10" t="s">
        <v>167</v>
      </c>
      <c r="F76" s="10" t="s">
        <v>168</v>
      </c>
      <c r="G76" s="10" t="s">
        <v>95</v>
      </c>
    </row>
    <row r="77" spans="1:7" ht="21" customHeight="1" x14ac:dyDescent="0.5">
      <c r="A77" s="2"/>
      <c r="B77" s="39" t="s">
        <v>141</v>
      </c>
      <c r="C77" s="268"/>
      <c r="D77" s="268"/>
      <c r="E77" s="268"/>
      <c r="F77" s="268"/>
      <c r="G77" s="268"/>
    </row>
    <row r="78" spans="1:7" ht="21" customHeight="1" x14ac:dyDescent="0.5">
      <c r="A78" s="2"/>
      <c r="B78" s="12" t="s">
        <v>103</v>
      </c>
      <c r="C78" s="45">
        <v>1779.0313357</v>
      </c>
      <c r="D78" s="45">
        <v>1805.8892362000001</v>
      </c>
      <c r="E78" s="45">
        <v>1829.2833806999997</v>
      </c>
      <c r="F78" s="45">
        <v>1890.4235061999998</v>
      </c>
      <c r="G78" s="45">
        <v>1860.0325451000001</v>
      </c>
    </row>
    <row r="79" spans="1:7" ht="21" customHeight="1" x14ac:dyDescent="0.5">
      <c r="A79" s="2"/>
      <c r="B79" s="12" t="s">
        <v>143</v>
      </c>
      <c r="C79" s="45">
        <v>767.11981060000005</v>
      </c>
      <c r="D79" s="45">
        <v>735.40014379999991</v>
      </c>
      <c r="E79" s="45">
        <v>709.8136492000001</v>
      </c>
      <c r="F79" s="45">
        <v>809.61931989999994</v>
      </c>
      <c r="G79" s="45">
        <v>764.30818160000001</v>
      </c>
    </row>
    <row r="80" spans="1:7" ht="21" customHeight="1" x14ac:dyDescent="0.5">
      <c r="A80" s="2"/>
      <c r="B80" s="12" t="s">
        <v>144</v>
      </c>
      <c r="C80" s="45">
        <v>448.45448679999998</v>
      </c>
      <c r="D80" s="45">
        <v>123.55779609999996</v>
      </c>
      <c r="E80" s="45">
        <v>205.28840580000008</v>
      </c>
      <c r="F80" s="45">
        <v>63.280816099999925</v>
      </c>
      <c r="G80" s="45">
        <v>424.71562899999998</v>
      </c>
    </row>
    <row r="81" spans="1:7" ht="21" customHeight="1" x14ac:dyDescent="0.5">
      <c r="A81" s="2"/>
      <c r="B81" s="12" t="s">
        <v>145</v>
      </c>
      <c r="C81" s="45">
        <v>110.4149635</v>
      </c>
      <c r="D81" s="45">
        <v>348.05151310000002</v>
      </c>
      <c r="E81" s="45">
        <v>119.25724200000008</v>
      </c>
      <c r="F81" s="45">
        <v>142.27075849999983</v>
      </c>
      <c r="G81" s="45">
        <v>103.9816347</v>
      </c>
    </row>
    <row r="82" spans="1:7" ht="21" customHeight="1" x14ac:dyDescent="0.5">
      <c r="A82" s="2"/>
      <c r="B82" s="26" t="s">
        <v>104</v>
      </c>
      <c r="C82" s="27">
        <v>3105.0205965999999</v>
      </c>
      <c r="D82" s="27">
        <v>3012.8986891999998</v>
      </c>
      <c r="E82" s="27">
        <v>2863.6426777000006</v>
      </c>
      <c r="F82" s="27">
        <v>2905.5944006999998</v>
      </c>
      <c r="G82" s="27">
        <v>3153.0379904000001</v>
      </c>
    </row>
    <row r="83" spans="1:7" ht="21" customHeight="1" x14ac:dyDescent="0.5">
      <c r="A83" s="2"/>
      <c r="B83" s="12" t="s">
        <v>146</v>
      </c>
      <c r="C83" s="45">
        <v>-1048.7201095999999</v>
      </c>
      <c r="D83" s="45">
        <v>-1050.7456271999999</v>
      </c>
      <c r="E83" s="45">
        <v>-1070.4109751000001</v>
      </c>
      <c r="F83" s="45">
        <v>-1113.8359253000003</v>
      </c>
      <c r="G83" s="45">
        <v>-1027.9827934</v>
      </c>
    </row>
    <row r="84" spans="1:7" ht="21" customHeight="1" x14ac:dyDescent="0.5">
      <c r="A84" s="2"/>
      <c r="B84" s="12" t="s">
        <v>147</v>
      </c>
      <c r="C84" s="45">
        <v>-63.926319700000001</v>
      </c>
      <c r="D84" s="45">
        <v>-39.010307700000006</v>
      </c>
      <c r="E84" s="45">
        <v>-60.267890799999989</v>
      </c>
      <c r="F84" s="45">
        <v>-17.659801600000009</v>
      </c>
      <c r="G84" s="45">
        <v>-51.5930143</v>
      </c>
    </row>
    <row r="85" spans="1:7" ht="21" customHeight="1" x14ac:dyDescent="0.5">
      <c r="A85" s="2"/>
      <c r="B85" s="26" t="s">
        <v>105</v>
      </c>
      <c r="C85" s="27">
        <v>1992.3741673</v>
      </c>
      <c r="D85" s="27">
        <v>1923.1427542999995</v>
      </c>
      <c r="E85" s="27">
        <v>1732.9638118000003</v>
      </c>
      <c r="F85" s="27">
        <v>1774.0986738000001</v>
      </c>
      <c r="G85" s="27">
        <v>2073.4621827000001</v>
      </c>
    </row>
    <row r="86" spans="1:7" ht="21" customHeight="1" x14ac:dyDescent="0.5">
      <c r="A86" s="2"/>
      <c r="B86" s="12" t="s">
        <v>148</v>
      </c>
      <c r="C86" s="45">
        <v>-303.51280689999999</v>
      </c>
      <c r="D86" s="45">
        <v>-295.47492160000002</v>
      </c>
      <c r="E86" s="45">
        <v>-241.59798309999996</v>
      </c>
      <c r="F86" s="45">
        <v>-301.23164910000014</v>
      </c>
      <c r="G86" s="45">
        <v>-260.92433199999999</v>
      </c>
    </row>
    <row r="87" spans="1:7" ht="21" customHeight="1" x14ac:dyDescent="0.5">
      <c r="A87" s="2"/>
      <c r="B87" s="12" t="s">
        <v>70</v>
      </c>
      <c r="C87" s="45">
        <v>-44.106355999999998</v>
      </c>
      <c r="D87" s="45">
        <v>-40.167594000000001</v>
      </c>
      <c r="E87" s="45">
        <v>-84.877140000000011</v>
      </c>
      <c r="F87" s="45">
        <v>-28.694964999999996</v>
      </c>
      <c r="G87" s="45">
        <v>-20.821572</v>
      </c>
    </row>
    <row r="88" spans="1:7" ht="21" customHeight="1" x14ac:dyDescent="0.5">
      <c r="A88" s="2"/>
      <c r="B88" s="26" t="s">
        <v>106</v>
      </c>
      <c r="C88" s="27">
        <v>1644.7550044</v>
      </c>
      <c r="D88" s="27">
        <v>1587.5002387</v>
      </c>
      <c r="E88" s="27">
        <v>1406.4886886999998</v>
      </c>
      <c r="F88" s="27">
        <v>1444.1720597000003</v>
      </c>
      <c r="G88" s="27">
        <v>1791.7162787</v>
      </c>
    </row>
    <row r="89" spans="1:7" ht="21" customHeight="1" x14ac:dyDescent="0.5">
      <c r="A89" s="2"/>
      <c r="B89" s="12" t="s">
        <v>149</v>
      </c>
      <c r="C89" s="45">
        <v>-497.66903710000003</v>
      </c>
      <c r="D89" s="45">
        <v>-476.36668689999993</v>
      </c>
      <c r="E89" s="45">
        <v>-430.85255399999994</v>
      </c>
      <c r="F89" s="45">
        <v>-405.98484570000005</v>
      </c>
      <c r="G89" s="45">
        <v>-506.0102584</v>
      </c>
    </row>
    <row r="90" spans="1:7" ht="21" customHeight="1" x14ac:dyDescent="0.5">
      <c r="A90" s="2"/>
      <c r="B90" s="26" t="s">
        <v>150</v>
      </c>
      <c r="C90" s="27">
        <v>1147.0859673</v>
      </c>
      <c r="D90" s="27">
        <v>1111.1335518000001</v>
      </c>
      <c r="E90" s="27">
        <v>975.63613469999973</v>
      </c>
      <c r="F90" s="27">
        <v>1038.187214</v>
      </c>
      <c r="G90" s="27">
        <v>1285.7060203000001</v>
      </c>
    </row>
    <row r="91" spans="1:7" ht="21" customHeight="1" x14ac:dyDescent="0.5">
      <c r="A91" s="2"/>
      <c r="B91" s="12" t="s">
        <v>151</v>
      </c>
      <c r="C91" s="45">
        <v>0</v>
      </c>
      <c r="D91" s="45">
        <v>0</v>
      </c>
      <c r="E91" s="45">
        <v>0</v>
      </c>
      <c r="F91" s="45">
        <v>0</v>
      </c>
      <c r="G91" s="45">
        <v>0</v>
      </c>
    </row>
    <row r="92" spans="1:7" ht="21" customHeight="1" x14ac:dyDescent="0.5">
      <c r="A92" s="2"/>
      <c r="B92" s="26" t="s">
        <v>153</v>
      </c>
      <c r="C92" s="27">
        <v>1147.0859673</v>
      </c>
      <c r="D92" s="27">
        <v>1111.1335518000001</v>
      </c>
      <c r="E92" s="27">
        <v>975.63613469999973</v>
      </c>
      <c r="F92" s="27">
        <v>1038.187214</v>
      </c>
      <c r="G92" s="27">
        <v>1285.7060203000001</v>
      </c>
    </row>
    <row r="93" spans="1:7" ht="21" customHeight="1" thickBot="1" x14ac:dyDescent="0.55000000000000004">
      <c r="A93" s="2"/>
      <c r="B93" s="12" t="s">
        <v>154</v>
      </c>
      <c r="C93" s="45">
        <v>-0.17471999999999999</v>
      </c>
      <c r="D93" s="45">
        <v>-7.7690000000000037E-2</v>
      </c>
      <c r="E93" s="45">
        <v>-0.16907</v>
      </c>
      <c r="F93" s="45">
        <v>0.19299000000000002</v>
      </c>
      <c r="G93" s="45">
        <v>-3.3619999999999997E-2</v>
      </c>
    </row>
    <row r="94" spans="1:7" ht="21" customHeight="1" thickBot="1" x14ac:dyDescent="0.55000000000000004">
      <c r="A94" s="2"/>
      <c r="B94" s="28" t="s">
        <v>155</v>
      </c>
      <c r="C94" s="29">
        <v>1146.9112473</v>
      </c>
      <c r="D94" s="29">
        <v>1111.0558618</v>
      </c>
      <c r="E94" s="29">
        <v>975.46706469999981</v>
      </c>
      <c r="F94" s="29">
        <v>1038.3802040000005</v>
      </c>
      <c r="G94" s="29">
        <v>1285.6724002999999</v>
      </c>
    </row>
    <row r="95" spans="1:7" ht="21" customHeight="1" x14ac:dyDescent="0.5">
      <c r="A95" s="2"/>
      <c r="B95" s="12"/>
      <c r="C95" s="45"/>
      <c r="D95" s="45"/>
      <c r="E95" s="45"/>
      <c r="F95" s="45"/>
      <c r="G95" s="45"/>
    </row>
    <row r="96" spans="1:7" ht="21" customHeight="1" x14ac:dyDescent="0.5">
      <c r="A96" s="2"/>
      <c r="B96" s="50"/>
      <c r="C96" s="255"/>
      <c r="D96" s="255"/>
      <c r="E96" s="255"/>
      <c r="F96" s="255"/>
      <c r="G96" s="255"/>
    </row>
    <row r="97" spans="1:7" ht="21" customHeight="1" x14ac:dyDescent="0.5">
      <c r="A97" s="2"/>
      <c r="B97" s="15"/>
      <c r="C97" s="5"/>
      <c r="D97" s="5"/>
      <c r="E97" s="5"/>
      <c r="F97" s="5"/>
      <c r="G97" s="5"/>
    </row>
    <row r="98" spans="1:7" ht="21" customHeight="1" x14ac:dyDescent="0.5">
      <c r="A98" s="2"/>
      <c r="B98" s="15"/>
      <c r="C98" s="5"/>
      <c r="D98" s="5"/>
      <c r="E98" s="5"/>
      <c r="F98" s="5"/>
      <c r="G98" s="5"/>
    </row>
    <row r="99" spans="1:7" ht="21" customHeight="1" x14ac:dyDescent="0.5">
      <c r="A99" s="2"/>
      <c r="B99" s="2"/>
      <c r="C99" s="5"/>
      <c r="D99" s="5"/>
      <c r="E99" s="5"/>
      <c r="F99" s="5"/>
      <c r="G99" s="5"/>
    </row>
    <row r="100" spans="1:7" ht="21" customHeight="1" thickBot="1" x14ac:dyDescent="0.55000000000000004">
      <c r="A100" s="2"/>
      <c r="B100" s="5"/>
      <c r="C100" s="10" t="s">
        <v>173</v>
      </c>
      <c r="D100" s="10" t="s">
        <v>241</v>
      </c>
      <c r="E100" s="10" t="s">
        <v>242</v>
      </c>
      <c r="F100" s="10" t="s">
        <v>172</v>
      </c>
      <c r="G100" s="10" t="s">
        <v>171</v>
      </c>
    </row>
    <row r="101" spans="1:7" ht="21" customHeight="1" x14ac:dyDescent="0.5">
      <c r="A101" s="2"/>
      <c r="B101" s="39" t="s">
        <v>4</v>
      </c>
      <c r="C101" s="268"/>
      <c r="D101" s="268"/>
      <c r="E101" s="268"/>
      <c r="F101" s="268"/>
      <c r="G101" s="268"/>
    </row>
    <row r="102" spans="1:7" ht="21" customHeight="1" x14ac:dyDescent="0.5">
      <c r="A102" s="2"/>
      <c r="B102" s="9" t="s">
        <v>5</v>
      </c>
      <c r="C102" s="13">
        <v>254067.37307259999</v>
      </c>
      <c r="D102" s="13">
        <v>264033.52413929999</v>
      </c>
      <c r="E102" s="13">
        <v>264693.15037839999</v>
      </c>
      <c r="F102" s="13">
        <v>264949.89928499999</v>
      </c>
      <c r="G102" s="13">
        <v>276948.86749009998</v>
      </c>
    </row>
    <row r="103" spans="1:7" ht="21" customHeight="1" x14ac:dyDescent="0.5">
      <c r="A103" s="2"/>
      <c r="B103" s="9" t="s">
        <v>343</v>
      </c>
      <c r="C103" s="13">
        <v>94006.791442600006</v>
      </c>
      <c r="D103" s="13">
        <v>97793.526908</v>
      </c>
      <c r="E103" s="13">
        <v>95802.960525899995</v>
      </c>
      <c r="F103" s="13">
        <v>88904.322630399998</v>
      </c>
      <c r="G103" s="13">
        <v>75723.197788499994</v>
      </c>
    </row>
    <row r="104" spans="1:7" ht="21" customHeight="1" x14ac:dyDescent="0.5">
      <c r="A104" s="2"/>
      <c r="B104" s="9" t="s">
        <v>344</v>
      </c>
      <c r="C104" s="13">
        <v>105220.28145929999</v>
      </c>
      <c r="D104" s="13">
        <v>95951.8251857</v>
      </c>
      <c r="E104" s="13">
        <v>105335.3879432</v>
      </c>
      <c r="F104" s="13">
        <v>120671.33217939999</v>
      </c>
      <c r="G104" s="13">
        <v>130959.4060359</v>
      </c>
    </row>
    <row r="105" spans="1:7" ht="21" customHeight="1" x14ac:dyDescent="0.5">
      <c r="A105" s="2"/>
      <c r="B105" s="9" t="s">
        <v>345</v>
      </c>
      <c r="C105" s="13">
        <v>45390.949034400001</v>
      </c>
      <c r="D105" s="13">
        <v>48664.821759099999</v>
      </c>
      <c r="E105" s="13">
        <v>48940.356207500001</v>
      </c>
      <c r="F105" s="13">
        <v>51674.6029146</v>
      </c>
      <c r="G105" s="13">
        <v>56284.870299599999</v>
      </c>
    </row>
    <row r="106" spans="1:7" ht="21" customHeight="1" thickBot="1" x14ac:dyDescent="0.55000000000000004">
      <c r="A106" s="2"/>
      <c r="B106" s="9" t="s">
        <v>218</v>
      </c>
      <c r="C106" s="13">
        <v>21663.7004103</v>
      </c>
      <c r="D106" s="13">
        <v>21149.8948977</v>
      </c>
      <c r="E106" s="13">
        <v>20832.795825699999</v>
      </c>
      <c r="F106" s="13">
        <v>19360.613916900002</v>
      </c>
      <c r="G106" s="13">
        <v>17524.343602500001</v>
      </c>
    </row>
    <row r="107" spans="1:7" ht="21" customHeight="1" thickBot="1" x14ac:dyDescent="0.55000000000000004">
      <c r="A107" s="2"/>
      <c r="B107" s="28" t="s">
        <v>219</v>
      </c>
      <c r="C107" s="29">
        <v>520349.09541920002</v>
      </c>
      <c r="D107" s="29">
        <v>527593.59288979997</v>
      </c>
      <c r="E107" s="29">
        <v>535604.65088069998</v>
      </c>
      <c r="F107" s="29">
        <v>545560.77092629997</v>
      </c>
      <c r="G107" s="29">
        <v>557440.68521659996</v>
      </c>
    </row>
    <row r="108" spans="1:7" ht="21" customHeight="1" x14ac:dyDescent="0.5">
      <c r="A108" s="2"/>
      <c r="B108" s="9" t="s">
        <v>99</v>
      </c>
      <c r="C108" s="13">
        <v>343753.297463</v>
      </c>
      <c r="D108" s="13">
        <v>346322.73772929999</v>
      </c>
      <c r="E108" s="13">
        <v>355275.38128560001</v>
      </c>
      <c r="F108" s="13">
        <v>354943.3572265</v>
      </c>
      <c r="G108" s="13">
        <v>360402.19344190002</v>
      </c>
    </row>
    <row r="109" spans="1:7" ht="21" customHeight="1" x14ac:dyDescent="0.5">
      <c r="A109" s="2"/>
      <c r="B109" s="9" t="s">
        <v>346</v>
      </c>
      <c r="C109" s="13">
        <v>45363.1885989</v>
      </c>
      <c r="D109" s="13">
        <v>49834.445306000001</v>
      </c>
      <c r="E109" s="13">
        <v>49225.7775501</v>
      </c>
      <c r="F109" s="13">
        <v>54996.315381100001</v>
      </c>
      <c r="G109" s="13">
        <v>56631.284368499997</v>
      </c>
    </row>
    <row r="110" spans="1:7" ht="21" customHeight="1" x14ac:dyDescent="0.5">
      <c r="A110" s="2"/>
      <c r="B110" s="9" t="s">
        <v>347</v>
      </c>
      <c r="C110" s="13">
        <v>26361.054497000001</v>
      </c>
      <c r="D110" s="13">
        <v>26379.182217000001</v>
      </c>
      <c r="E110" s="13">
        <v>29717.115785000002</v>
      </c>
      <c r="F110" s="13">
        <v>29956.626527</v>
      </c>
      <c r="G110" s="13">
        <v>28445.203807000002</v>
      </c>
    </row>
    <row r="111" spans="1:7" ht="21" customHeight="1" x14ac:dyDescent="0.5">
      <c r="A111" s="2"/>
      <c r="B111" s="9" t="s">
        <v>348</v>
      </c>
      <c r="C111" s="13">
        <v>62830.291347400002</v>
      </c>
      <c r="D111" s="13">
        <v>62761.913900899999</v>
      </c>
      <c r="E111" s="13">
        <v>58905.597305700001</v>
      </c>
      <c r="F111" s="13">
        <v>63187.695211300001</v>
      </c>
      <c r="G111" s="13">
        <v>70918.114271700004</v>
      </c>
    </row>
    <row r="112" spans="1:7" ht="21" customHeight="1" thickBot="1" x14ac:dyDescent="0.55000000000000004">
      <c r="A112" s="2"/>
      <c r="B112" s="9" t="s">
        <v>231</v>
      </c>
      <c r="C112" s="13">
        <v>20714.682168300002</v>
      </c>
      <c r="D112" s="13">
        <v>21543.875691400001</v>
      </c>
      <c r="E112" s="13">
        <v>22009.4747083</v>
      </c>
      <c r="F112" s="13">
        <v>22268.188453300001</v>
      </c>
      <c r="G112" s="13">
        <v>21966.056179899999</v>
      </c>
    </row>
    <row r="113" spans="1:7" ht="21" customHeight="1" thickBot="1" x14ac:dyDescent="0.55000000000000004">
      <c r="A113" s="2"/>
      <c r="B113" s="28" t="s">
        <v>232</v>
      </c>
      <c r="C113" s="29">
        <v>499022.51407460001</v>
      </c>
      <c r="D113" s="29">
        <v>506842.15484460001</v>
      </c>
      <c r="E113" s="29">
        <v>515133.34663470002</v>
      </c>
      <c r="F113" s="29">
        <v>525352.18279919995</v>
      </c>
      <c r="G113" s="29">
        <v>538362.85206900002</v>
      </c>
    </row>
    <row r="114" spans="1:7" ht="21" customHeight="1" thickBot="1" x14ac:dyDescent="0.55000000000000004">
      <c r="A114" s="2"/>
      <c r="B114" s="28" t="s">
        <v>239</v>
      </c>
      <c r="C114" s="29">
        <v>21326.581344800001</v>
      </c>
      <c r="D114" s="29">
        <v>20751.4380451</v>
      </c>
      <c r="E114" s="29">
        <v>20471.304246200001</v>
      </c>
      <c r="F114" s="29">
        <v>20208.588126999999</v>
      </c>
      <c r="G114" s="29">
        <v>19077.833147500001</v>
      </c>
    </row>
    <row r="115" spans="1:7" ht="21" customHeight="1" x14ac:dyDescent="0.5">
      <c r="A115" s="2"/>
      <c r="B115" s="39"/>
      <c r="C115" s="286"/>
      <c r="D115" s="286"/>
      <c r="E115" s="286"/>
      <c r="F115" s="286"/>
      <c r="G115" s="286"/>
    </row>
    <row r="116" spans="1:7" ht="21" customHeight="1" x14ac:dyDescent="0.5">
      <c r="A116" s="2"/>
      <c r="B116" s="39" t="s">
        <v>87</v>
      </c>
      <c r="C116" s="13"/>
      <c r="D116" s="13"/>
      <c r="E116" s="13"/>
      <c r="F116" s="13"/>
      <c r="G116" s="13"/>
    </row>
    <row r="117" spans="1:7" ht="21" customHeight="1" x14ac:dyDescent="0.5">
      <c r="A117" s="2"/>
      <c r="B117" s="9" t="s">
        <v>314</v>
      </c>
      <c r="C117" s="13">
        <v>229140.18710710001</v>
      </c>
      <c r="D117" s="13">
        <v>232477.96012520001</v>
      </c>
      <c r="E117" s="13">
        <v>233235.7311916</v>
      </c>
      <c r="F117" s="13">
        <v>237384.9356734</v>
      </c>
      <c r="G117" s="13">
        <v>244595.47774810001</v>
      </c>
    </row>
    <row r="118" spans="1:7" ht="21" customHeight="1" x14ac:dyDescent="0.5">
      <c r="A118" s="2"/>
      <c r="B118" s="9" t="s">
        <v>6</v>
      </c>
      <c r="C118" s="13">
        <v>395841.691697</v>
      </c>
      <c r="D118" s="13">
        <v>404966.58313659998</v>
      </c>
      <c r="E118" s="13">
        <v>416402.29387609998</v>
      </c>
      <c r="F118" s="13">
        <v>429464.09298750001</v>
      </c>
      <c r="G118" s="13">
        <v>428020.11118459998</v>
      </c>
    </row>
    <row r="119" spans="1:7" ht="21" customHeight="1" x14ac:dyDescent="0.5">
      <c r="A119" s="2"/>
      <c r="B119" s="9" t="s">
        <v>315</v>
      </c>
      <c r="C119" s="13">
        <v>299062.819227</v>
      </c>
      <c r="D119" s="13">
        <v>306005.45095329999</v>
      </c>
      <c r="E119" s="13">
        <v>313533.86478559999</v>
      </c>
      <c r="F119" s="13">
        <v>322069.93941370002</v>
      </c>
      <c r="G119" s="13">
        <v>317590.63176259998</v>
      </c>
    </row>
    <row r="120" spans="1:7" ht="21" customHeight="1" thickBot="1" x14ac:dyDescent="0.55000000000000004">
      <c r="A120" s="2"/>
      <c r="B120" s="56" t="s">
        <v>316</v>
      </c>
      <c r="C120" s="260">
        <v>96778.872470000002</v>
      </c>
      <c r="D120" s="260">
        <v>98961.132183299997</v>
      </c>
      <c r="E120" s="260">
        <v>102868.42909049999</v>
      </c>
      <c r="F120" s="260">
        <v>107394.15357379999</v>
      </c>
      <c r="G120" s="260">
        <v>110429.479422</v>
      </c>
    </row>
    <row r="121" spans="1:7" ht="21" customHeight="1" x14ac:dyDescent="0.5">
      <c r="A121" s="2"/>
      <c r="B121" s="9"/>
      <c r="C121" s="13"/>
      <c r="D121" s="13"/>
      <c r="E121" s="13"/>
      <c r="F121" s="13"/>
      <c r="G121" s="13"/>
    </row>
    <row r="122" spans="1:7" ht="21" customHeight="1" x14ac:dyDescent="0.5">
      <c r="A122" s="2"/>
      <c r="B122" s="57"/>
      <c r="C122" s="45"/>
      <c r="D122" s="45"/>
      <c r="E122" s="45"/>
      <c r="F122" s="45"/>
      <c r="G122" s="45"/>
    </row>
    <row r="123" spans="1:7" ht="21" customHeight="1" x14ac:dyDescent="0.5">
      <c r="A123" s="2"/>
      <c r="B123" s="39" t="s">
        <v>324</v>
      </c>
      <c r="C123" s="174"/>
      <c r="D123" s="174"/>
      <c r="E123" s="174"/>
      <c r="F123" s="174"/>
      <c r="G123" s="174"/>
    </row>
    <row r="124" spans="1:7" ht="21" customHeight="1" x14ac:dyDescent="0.5">
      <c r="A124" s="2"/>
      <c r="B124" s="9" t="s">
        <v>8</v>
      </c>
      <c r="C124" s="167">
        <v>2.5331476868482641</v>
      </c>
      <c r="D124" s="167">
        <v>2.1294823390791264</v>
      </c>
      <c r="E124" s="167">
        <v>2.06470986969802</v>
      </c>
      <c r="F124" s="167">
        <v>1.9383570306505258</v>
      </c>
      <c r="G124" s="167">
        <v>1.9402280479243612</v>
      </c>
    </row>
    <row r="125" spans="1:7" ht="21" customHeight="1" x14ac:dyDescent="0.5">
      <c r="A125" s="2"/>
      <c r="B125" s="9" t="s">
        <v>67</v>
      </c>
      <c r="C125" s="13">
        <v>52.821833195443446</v>
      </c>
      <c r="D125" s="13">
        <v>53.212938478436691</v>
      </c>
      <c r="E125" s="13">
        <v>54.100889223566071</v>
      </c>
      <c r="F125" s="13">
        <v>55.004446715334154</v>
      </c>
      <c r="G125" s="13">
        <v>53.197125958474423</v>
      </c>
    </row>
    <row r="126" spans="1:7" ht="21" customHeight="1" thickBot="1" x14ac:dyDescent="0.55000000000000004">
      <c r="A126" s="2"/>
      <c r="B126" s="58" t="s">
        <v>1</v>
      </c>
      <c r="C126" s="269">
        <v>0.48402872496379629</v>
      </c>
      <c r="D126" s="269">
        <v>0.46709469135153292</v>
      </c>
      <c r="E126" s="269">
        <v>0.44820133642785953</v>
      </c>
      <c r="F126" s="269">
        <v>0.43297014090405833</v>
      </c>
      <c r="G126" s="269">
        <v>0.40795318325687924</v>
      </c>
    </row>
    <row r="127" spans="1:7" ht="21" customHeight="1" x14ac:dyDescent="0.5">
      <c r="A127" s="2"/>
      <c r="B127" s="9"/>
      <c r="C127" s="5"/>
      <c r="D127" s="5"/>
      <c r="E127" s="5"/>
      <c r="F127" s="5"/>
      <c r="G127" s="5"/>
    </row>
    <row r="128" spans="1:7" ht="21" customHeight="1" x14ac:dyDescent="0.5">
      <c r="A128" s="2"/>
      <c r="B128" s="15" t="s">
        <v>164</v>
      </c>
      <c r="C128" s="166"/>
      <c r="D128" s="166"/>
      <c r="E128" s="166"/>
      <c r="F128" s="283"/>
      <c r="G128" s="5"/>
    </row>
    <row r="129" spans="1:7" ht="21" customHeight="1" x14ac:dyDescent="0.5">
      <c r="A129" s="2"/>
      <c r="B129" s="15" t="s">
        <v>321</v>
      </c>
      <c r="C129" s="166"/>
      <c r="D129" s="166"/>
      <c r="E129" s="166"/>
      <c r="F129" s="283"/>
      <c r="G129" s="5"/>
    </row>
    <row r="130" spans="1:7" ht="21" customHeight="1" x14ac:dyDescent="0.5">
      <c r="A130" s="2"/>
      <c r="B130" s="15" t="s">
        <v>322</v>
      </c>
      <c r="C130" s="166"/>
      <c r="D130" s="166"/>
      <c r="E130" s="166"/>
      <c r="F130" s="283"/>
      <c r="G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FF7E1-9971-40D6-AD64-7E16BBBD5710}">
  <sheetPr>
    <pageSetUpPr autoPageBreaks="0"/>
  </sheetPr>
  <dimension ref="A1:K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0" width="7.23046875" style="1"/>
    <col min="11" max="11" width="8.53515625" style="1" bestFit="1" customWidth="1"/>
    <col min="12" max="16384" width="7.23046875" style="1"/>
  </cols>
  <sheetData>
    <row r="1" spans="1:11" ht="25" customHeight="1" x14ac:dyDescent="0.5">
      <c r="A1" s="2"/>
    </row>
    <row r="2" spans="1:11" ht="75" customHeight="1" x14ac:dyDescent="0.5">
      <c r="A2" s="2"/>
      <c r="B2" s="2"/>
      <c r="C2" s="2"/>
      <c r="D2" s="2"/>
      <c r="E2" s="2"/>
      <c r="F2" s="2"/>
      <c r="G2" s="2"/>
    </row>
    <row r="3" spans="1:11" ht="29" x14ac:dyDescent="0.5">
      <c r="A3" s="2"/>
      <c r="B3" s="4" t="s">
        <v>351</v>
      </c>
      <c r="C3" s="5"/>
      <c r="D3" s="5"/>
      <c r="E3" s="5"/>
      <c r="F3" s="5"/>
      <c r="G3" s="5"/>
    </row>
    <row r="4" spans="1:11" ht="21" customHeight="1" x14ac:dyDescent="0.5">
      <c r="A4" s="2"/>
      <c r="B4" s="22" t="s">
        <v>142</v>
      </c>
      <c r="C4" s="5"/>
      <c r="D4" s="5"/>
      <c r="E4" s="5"/>
      <c r="F4" s="5"/>
      <c r="G4" s="5"/>
    </row>
    <row r="5" spans="1:11" ht="21" customHeight="1" thickBot="1" x14ac:dyDescent="0.55000000000000004">
      <c r="A5" s="2"/>
      <c r="B5" s="36"/>
      <c r="C5" s="7"/>
      <c r="D5" s="7"/>
      <c r="E5" s="8" t="s">
        <v>2</v>
      </c>
      <c r="F5" s="8"/>
      <c r="G5" s="5"/>
    </row>
    <row r="6" spans="1:11" ht="21" customHeight="1" thickBot="1" x14ac:dyDescent="0.55000000000000004">
      <c r="A6" s="2"/>
      <c r="B6" s="5"/>
      <c r="C6" s="10" t="s">
        <v>95</v>
      </c>
      <c r="D6" s="10" t="s">
        <v>96</v>
      </c>
      <c r="E6" s="10" t="s">
        <v>3</v>
      </c>
      <c r="F6" s="10" t="s">
        <v>0</v>
      </c>
      <c r="G6" s="254"/>
    </row>
    <row r="7" spans="1:11" ht="21" customHeight="1" x14ac:dyDescent="0.5">
      <c r="A7" s="2"/>
      <c r="B7" s="39" t="s">
        <v>141</v>
      </c>
      <c r="C7" s="9"/>
      <c r="D7" s="9"/>
      <c r="E7" s="9"/>
      <c r="F7" s="9"/>
      <c r="G7" s="5"/>
    </row>
    <row r="8" spans="1:11" ht="21" customHeight="1" x14ac:dyDescent="0.5">
      <c r="A8" s="2"/>
      <c r="B8" s="12" t="s">
        <v>103</v>
      </c>
      <c r="C8" s="45">
        <v>1234.0325132</v>
      </c>
      <c r="D8" s="45">
        <v>1298.3214154</v>
      </c>
      <c r="E8" s="45">
        <v>-64.288902199999939</v>
      </c>
      <c r="F8" s="54">
        <v>-4.9516938900829244</v>
      </c>
      <c r="G8" s="5"/>
      <c r="H8" s="37"/>
      <c r="I8" s="37"/>
      <c r="J8" s="37"/>
      <c r="K8" s="37"/>
    </row>
    <row r="9" spans="1:11" ht="21" customHeight="1" x14ac:dyDescent="0.5">
      <c r="A9" s="2"/>
      <c r="B9" s="12" t="s">
        <v>143</v>
      </c>
      <c r="C9" s="45">
        <v>92.552978600000003</v>
      </c>
      <c r="D9" s="45">
        <v>82.181190099999995</v>
      </c>
      <c r="E9" s="45">
        <v>10.371788500000008</v>
      </c>
      <c r="F9" s="54">
        <v>12.620635558306434</v>
      </c>
      <c r="G9" s="5"/>
      <c r="H9" s="37"/>
      <c r="I9" s="37"/>
      <c r="J9" s="37"/>
      <c r="K9" s="37"/>
    </row>
    <row r="10" spans="1:11" ht="21" customHeight="1" x14ac:dyDescent="0.5">
      <c r="A10" s="2"/>
      <c r="B10" s="12" t="s">
        <v>144</v>
      </c>
      <c r="C10" s="45">
        <v>-25.735665900000001</v>
      </c>
      <c r="D10" s="45">
        <v>-40.643163899999998</v>
      </c>
      <c r="E10" s="45">
        <v>14.907497999999997</v>
      </c>
      <c r="F10" s="54">
        <v>-36.678980102727671</v>
      </c>
      <c r="G10" s="5"/>
      <c r="H10" s="37"/>
      <c r="I10" s="37"/>
      <c r="J10" s="37"/>
      <c r="K10" s="37"/>
    </row>
    <row r="11" spans="1:11" ht="21" customHeight="1" x14ac:dyDescent="0.5">
      <c r="A11" s="2"/>
      <c r="B11" s="12" t="s">
        <v>145</v>
      </c>
      <c r="C11" s="45">
        <v>-79.732001199999999</v>
      </c>
      <c r="D11" s="45">
        <v>-72.522219100000001</v>
      </c>
      <c r="E11" s="45">
        <v>-7.2097820999999982</v>
      </c>
      <c r="F11" s="54">
        <v>9.9414802655976615</v>
      </c>
      <c r="G11" s="5"/>
      <c r="H11" s="37"/>
      <c r="I11" s="37"/>
      <c r="J11" s="37"/>
      <c r="K11" s="37"/>
    </row>
    <row r="12" spans="1:11" ht="21" customHeight="1" x14ac:dyDescent="0.5">
      <c r="A12" s="2"/>
      <c r="B12" s="26" t="s">
        <v>104</v>
      </c>
      <c r="C12" s="27">
        <v>1221.1178247</v>
      </c>
      <c r="D12" s="27">
        <v>1267.3372225000001</v>
      </c>
      <c r="E12" s="27">
        <v>-46.219397800000024</v>
      </c>
      <c r="F12" s="176">
        <v>-3.6469691712223042</v>
      </c>
      <c r="G12" s="5"/>
      <c r="H12" s="37"/>
      <c r="I12" s="37"/>
      <c r="J12" s="37"/>
      <c r="K12" s="37"/>
    </row>
    <row r="13" spans="1:11" ht="21" customHeight="1" x14ac:dyDescent="0.5">
      <c r="A13" s="2"/>
      <c r="B13" s="12" t="s">
        <v>146</v>
      </c>
      <c r="C13" s="45">
        <v>-664.76855279999995</v>
      </c>
      <c r="D13" s="45">
        <v>-737.34583450000002</v>
      </c>
      <c r="E13" s="45">
        <v>72.577281700000071</v>
      </c>
      <c r="F13" s="54">
        <v>-9.8430449192427183</v>
      </c>
      <c r="G13" s="5"/>
      <c r="H13" s="37"/>
      <c r="I13" s="37"/>
      <c r="J13" s="37"/>
      <c r="K13" s="37"/>
    </row>
    <row r="14" spans="1:11" ht="21" customHeight="1" x14ac:dyDescent="0.5">
      <c r="A14" s="2"/>
      <c r="B14" s="12" t="s">
        <v>147</v>
      </c>
      <c r="C14" s="45">
        <v>-1.9415081000000001</v>
      </c>
      <c r="D14" s="45">
        <v>-34.491164400000002</v>
      </c>
      <c r="E14" s="45">
        <v>32.549656300000002</v>
      </c>
      <c r="F14" s="54">
        <v>-94.370998678142627</v>
      </c>
      <c r="G14" s="5"/>
      <c r="H14" s="37"/>
      <c r="I14" s="37"/>
      <c r="J14" s="37"/>
      <c r="K14" s="37"/>
    </row>
    <row r="15" spans="1:11" ht="21" customHeight="1" x14ac:dyDescent="0.5">
      <c r="A15" s="2"/>
      <c r="B15" s="26" t="s">
        <v>105</v>
      </c>
      <c r="C15" s="27">
        <v>554.4077638</v>
      </c>
      <c r="D15" s="27">
        <v>495.50022360000003</v>
      </c>
      <c r="E15" s="27">
        <v>58.907540199999971</v>
      </c>
      <c r="F15" s="176">
        <v>11.888499216410841</v>
      </c>
      <c r="G15" s="5"/>
      <c r="H15" s="37"/>
      <c r="I15" s="37"/>
      <c r="J15" s="37"/>
      <c r="K15" s="37"/>
    </row>
    <row r="16" spans="1:11" ht="21" customHeight="1" x14ac:dyDescent="0.5">
      <c r="A16" s="2"/>
      <c r="B16" s="12" t="s">
        <v>148</v>
      </c>
      <c r="C16" s="45">
        <v>-75.572619299999999</v>
      </c>
      <c r="D16" s="45">
        <v>-52.472584699999999</v>
      </c>
      <c r="E16" s="45">
        <v>-23.100034600000001</v>
      </c>
      <c r="F16" s="54">
        <v>44.023054576154699</v>
      </c>
      <c r="G16" s="5"/>
      <c r="H16" s="37"/>
      <c r="I16" s="37"/>
      <c r="J16" s="37"/>
      <c r="K16" s="37"/>
    </row>
    <row r="17" spans="1:11" ht="21" customHeight="1" x14ac:dyDescent="0.5">
      <c r="A17" s="2"/>
      <c r="B17" s="12" t="s">
        <v>70</v>
      </c>
      <c r="C17" s="45">
        <v>-38.780185000000003</v>
      </c>
      <c r="D17" s="45">
        <v>-61.370570000000001</v>
      </c>
      <c r="E17" s="45">
        <v>22.590384999999998</v>
      </c>
      <c r="F17" s="54">
        <v>-36.809801505835772</v>
      </c>
      <c r="G17" s="5"/>
      <c r="H17" s="37"/>
      <c r="I17" s="37"/>
      <c r="J17" s="37"/>
      <c r="K17" s="37"/>
    </row>
    <row r="18" spans="1:11" ht="21" customHeight="1" x14ac:dyDescent="0.5">
      <c r="A18" s="2"/>
      <c r="B18" s="26" t="s">
        <v>106</v>
      </c>
      <c r="C18" s="27">
        <v>440.0549595</v>
      </c>
      <c r="D18" s="27">
        <v>381.65706890000001</v>
      </c>
      <c r="E18" s="27">
        <v>58.397890599999982</v>
      </c>
      <c r="F18" s="176">
        <v>15.301142140066354</v>
      </c>
      <c r="G18" s="5"/>
      <c r="H18" s="37"/>
      <c r="I18" s="37"/>
      <c r="J18" s="37"/>
      <c r="K18" s="37"/>
    </row>
    <row r="19" spans="1:11" ht="21" customHeight="1" x14ac:dyDescent="0.5">
      <c r="A19" s="2"/>
      <c r="B19" s="12" t="s">
        <v>149</v>
      </c>
      <c r="C19" s="45">
        <v>-120.5913244</v>
      </c>
      <c r="D19" s="45">
        <v>-97.118291099999993</v>
      </c>
      <c r="E19" s="45">
        <v>-23.473033300000012</v>
      </c>
      <c r="F19" s="54">
        <v>24.169528761405495</v>
      </c>
      <c r="G19" s="5"/>
      <c r="H19" s="37"/>
      <c r="I19" s="37"/>
      <c r="J19" s="37"/>
      <c r="K19" s="37"/>
    </row>
    <row r="20" spans="1:11" ht="21" customHeight="1" x14ac:dyDescent="0.5">
      <c r="A20" s="2"/>
      <c r="B20" s="26" t="s">
        <v>150</v>
      </c>
      <c r="C20" s="27">
        <v>319.46363509999998</v>
      </c>
      <c r="D20" s="27">
        <v>284.53877779999999</v>
      </c>
      <c r="E20" s="27">
        <v>34.924857299999985</v>
      </c>
      <c r="F20" s="176">
        <v>12.274199520372012</v>
      </c>
      <c r="G20" s="5"/>
      <c r="H20" s="37"/>
      <c r="I20" s="37"/>
      <c r="J20" s="37"/>
      <c r="K20" s="37"/>
    </row>
    <row r="21" spans="1:11" ht="21" customHeight="1" x14ac:dyDescent="0.5">
      <c r="A21" s="2"/>
      <c r="B21" s="12" t="s">
        <v>151</v>
      </c>
      <c r="C21" s="45">
        <v>0</v>
      </c>
      <c r="D21" s="45">
        <v>0</v>
      </c>
      <c r="E21" s="45">
        <v>0</v>
      </c>
      <c r="F21" s="54" t="s">
        <v>152</v>
      </c>
      <c r="G21" s="5"/>
      <c r="H21" s="37"/>
      <c r="I21" s="37"/>
      <c r="J21" s="37"/>
      <c r="K21" s="37"/>
    </row>
    <row r="22" spans="1:11" ht="21" customHeight="1" x14ac:dyDescent="0.5">
      <c r="A22" s="2"/>
      <c r="B22" s="26" t="s">
        <v>153</v>
      </c>
      <c r="C22" s="27">
        <v>319.46363509999998</v>
      </c>
      <c r="D22" s="27">
        <v>284.53877779999999</v>
      </c>
      <c r="E22" s="27">
        <v>34.924857299999985</v>
      </c>
      <c r="F22" s="176">
        <v>12.274199520372012</v>
      </c>
      <c r="G22" s="5"/>
      <c r="H22" s="37"/>
      <c r="I22" s="37"/>
      <c r="J22" s="37"/>
      <c r="K22" s="37"/>
    </row>
    <row r="23" spans="1:11" ht="21" customHeight="1" thickBot="1" x14ac:dyDescent="0.55000000000000004">
      <c r="A23" s="2"/>
      <c r="B23" s="12" t="s">
        <v>154</v>
      </c>
      <c r="C23" s="45">
        <v>0</v>
      </c>
      <c r="D23" s="45">
        <v>0</v>
      </c>
      <c r="E23" s="45">
        <v>0</v>
      </c>
      <c r="F23" s="54" t="s">
        <v>152</v>
      </c>
      <c r="G23" s="5"/>
      <c r="H23" s="37"/>
      <c r="I23" s="37"/>
      <c r="J23" s="37"/>
      <c r="K23" s="37"/>
    </row>
    <row r="24" spans="1:11" ht="21" customHeight="1" thickBot="1" x14ac:dyDescent="0.55000000000000004">
      <c r="A24" s="2"/>
      <c r="B24" s="28" t="s">
        <v>155</v>
      </c>
      <c r="C24" s="29">
        <v>319.46363509999998</v>
      </c>
      <c r="D24" s="29">
        <v>284.53877779999999</v>
      </c>
      <c r="E24" s="29">
        <v>34.924857299999985</v>
      </c>
      <c r="F24" s="30">
        <v>12.274199520372012</v>
      </c>
      <c r="G24" s="5"/>
      <c r="H24" s="37"/>
      <c r="I24" s="37"/>
      <c r="J24" s="37"/>
      <c r="K24" s="37"/>
    </row>
    <row r="25" spans="1:11" ht="21" customHeight="1" x14ac:dyDescent="0.5">
      <c r="A25" s="2"/>
      <c r="B25" s="12"/>
      <c r="C25" s="45"/>
      <c r="D25" s="45"/>
      <c r="E25" s="45"/>
      <c r="F25" s="54"/>
      <c r="G25" s="5"/>
    </row>
    <row r="26" spans="1:11" ht="21" customHeight="1" x14ac:dyDescent="0.5">
      <c r="A26" s="2"/>
      <c r="B26" s="50"/>
      <c r="C26" s="255"/>
      <c r="D26" s="255"/>
      <c r="E26" s="255"/>
      <c r="F26" s="256"/>
      <c r="G26" s="5"/>
    </row>
    <row r="27" spans="1:11" ht="21" customHeight="1" x14ac:dyDescent="0.5">
      <c r="A27" s="2"/>
      <c r="B27" s="5"/>
      <c r="C27" s="5"/>
      <c r="D27" s="5"/>
      <c r="E27" s="5"/>
      <c r="F27" s="5"/>
      <c r="G27" s="5"/>
    </row>
    <row r="28" spans="1:11" ht="21" customHeight="1" x14ac:dyDescent="0.5">
      <c r="A28" s="2"/>
      <c r="B28" s="5"/>
      <c r="C28" s="5"/>
      <c r="D28" s="5"/>
      <c r="E28" s="5"/>
      <c r="F28" s="5"/>
      <c r="G28" s="5"/>
    </row>
    <row r="29" spans="1:11" ht="21" customHeight="1" thickBot="1" x14ac:dyDescent="0.55000000000000004">
      <c r="A29" s="2"/>
      <c r="B29" s="2"/>
      <c r="C29" s="7"/>
      <c r="D29" s="7"/>
      <c r="E29" s="8" t="s">
        <v>2</v>
      </c>
      <c r="F29" s="8"/>
      <c r="G29" s="5"/>
    </row>
    <row r="30" spans="1:11" ht="21" customHeight="1" thickBot="1" x14ac:dyDescent="0.55000000000000004">
      <c r="A30" s="2"/>
      <c r="B30" s="5"/>
      <c r="C30" s="10" t="s">
        <v>171</v>
      </c>
      <c r="D30" s="10" t="s">
        <v>173</v>
      </c>
      <c r="E30" s="10" t="s">
        <v>3</v>
      </c>
      <c r="F30" s="10" t="s">
        <v>0</v>
      </c>
      <c r="G30" s="5"/>
    </row>
    <row r="31" spans="1:11" ht="21" customHeight="1" x14ac:dyDescent="0.5">
      <c r="A31" s="2"/>
      <c r="B31" s="39" t="s">
        <v>4</v>
      </c>
      <c r="C31" s="9"/>
      <c r="D31" s="9"/>
      <c r="E31" s="9"/>
      <c r="F31" s="9"/>
      <c r="G31" s="5"/>
    </row>
    <row r="32" spans="1:11" ht="21" customHeight="1" x14ac:dyDescent="0.5">
      <c r="A32" s="2"/>
      <c r="B32" s="9" t="s">
        <v>5</v>
      </c>
      <c r="C32" s="13">
        <v>248164.67634000001</v>
      </c>
      <c r="D32" s="13">
        <v>248283.4561405</v>
      </c>
      <c r="E32" s="13">
        <v>-118.77980049999314</v>
      </c>
      <c r="F32" s="14">
        <v>-4.7840400784809993E-2</v>
      </c>
      <c r="G32" s="5"/>
    </row>
    <row r="33" spans="1:7" ht="21" customHeight="1" x14ac:dyDescent="0.5">
      <c r="A33" s="2"/>
      <c r="B33" s="9" t="s">
        <v>343</v>
      </c>
      <c r="C33" s="13">
        <v>54371.863242799998</v>
      </c>
      <c r="D33" s="13">
        <v>53293.751530000001</v>
      </c>
      <c r="E33" s="13">
        <v>1078.1117127999969</v>
      </c>
      <c r="F33" s="14">
        <v>2.0229608196996764</v>
      </c>
      <c r="G33" s="5"/>
    </row>
    <row r="34" spans="1:7" ht="21" customHeight="1" x14ac:dyDescent="0.5">
      <c r="A34" s="2"/>
      <c r="B34" s="9" t="s">
        <v>344</v>
      </c>
      <c r="C34" s="13">
        <v>10453.4647123</v>
      </c>
      <c r="D34" s="13">
        <v>14635.82134</v>
      </c>
      <c r="E34" s="13">
        <v>-4182.3566277000009</v>
      </c>
      <c r="F34" s="14">
        <v>-28.576166178453782</v>
      </c>
      <c r="G34" s="5"/>
    </row>
    <row r="35" spans="1:7" ht="21" customHeight="1" x14ac:dyDescent="0.5">
      <c r="A35" s="2"/>
      <c r="B35" s="9" t="s">
        <v>345</v>
      </c>
      <c r="C35" s="13">
        <v>341.1943531</v>
      </c>
      <c r="D35" s="13">
        <v>254.42138689999999</v>
      </c>
      <c r="E35" s="13">
        <v>86.772966200000013</v>
      </c>
      <c r="F35" s="14">
        <v>34.106003138056167</v>
      </c>
      <c r="G35" s="5"/>
    </row>
    <row r="36" spans="1:7" ht="21" customHeight="1" thickBot="1" x14ac:dyDescent="0.55000000000000004">
      <c r="A36" s="2"/>
      <c r="B36" s="9" t="s">
        <v>218</v>
      </c>
      <c r="C36" s="13">
        <v>3530.2986838000002</v>
      </c>
      <c r="D36" s="13">
        <v>3898.9998018000001</v>
      </c>
      <c r="E36" s="13">
        <v>-368.70111799999995</v>
      </c>
      <c r="F36" s="14">
        <v>-9.4562999933928324</v>
      </c>
      <c r="G36" s="5"/>
    </row>
    <row r="37" spans="1:7" ht="21" customHeight="1" thickBot="1" x14ac:dyDescent="0.55000000000000004">
      <c r="A37" s="2"/>
      <c r="B37" s="28" t="s">
        <v>219</v>
      </c>
      <c r="C37" s="29">
        <v>316861.497332</v>
      </c>
      <c r="D37" s="29">
        <v>320366.45019920002</v>
      </c>
      <c r="E37" s="29">
        <v>-3504.952867200016</v>
      </c>
      <c r="F37" s="30">
        <v>-1.0940449179433984</v>
      </c>
      <c r="G37" s="5"/>
    </row>
    <row r="38" spans="1:7" ht="21" customHeight="1" x14ac:dyDescent="0.5">
      <c r="A38" s="2"/>
      <c r="B38" s="9" t="s">
        <v>99</v>
      </c>
      <c r="C38" s="13">
        <v>224817.0942589</v>
      </c>
      <c r="D38" s="13">
        <v>226962.2852327</v>
      </c>
      <c r="E38" s="13">
        <v>-2145.1909737999958</v>
      </c>
      <c r="F38" s="14">
        <v>-0.94517508563177066</v>
      </c>
      <c r="G38" s="5"/>
    </row>
    <row r="39" spans="1:7" ht="21" customHeight="1" x14ac:dyDescent="0.5">
      <c r="A39" s="2"/>
      <c r="B39" s="9" t="s">
        <v>346</v>
      </c>
      <c r="C39" s="13">
        <v>19637.241251300002</v>
      </c>
      <c r="D39" s="13">
        <v>23510.671772400001</v>
      </c>
      <c r="E39" s="13">
        <v>-3873.4305210999992</v>
      </c>
      <c r="F39" s="14">
        <v>-16.47520138342944</v>
      </c>
      <c r="G39" s="5"/>
    </row>
    <row r="40" spans="1:7" ht="21" customHeight="1" x14ac:dyDescent="0.5">
      <c r="A40" s="2"/>
      <c r="B40" s="9" t="s">
        <v>347</v>
      </c>
      <c r="C40" s="13">
        <v>54842.750309299998</v>
      </c>
      <c r="D40" s="13">
        <v>52764.070780000002</v>
      </c>
      <c r="E40" s="13">
        <v>2078.6795292999959</v>
      </c>
      <c r="F40" s="14">
        <v>3.9395738398711848</v>
      </c>
      <c r="G40" s="5"/>
    </row>
    <row r="41" spans="1:7" ht="21" customHeight="1" x14ac:dyDescent="0.5">
      <c r="A41" s="2"/>
      <c r="B41" s="9" t="s">
        <v>348</v>
      </c>
      <c r="C41" s="13">
        <v>3125.1388428</v>
      </c>
      <c r="D41" s="13">
        <v>3266.3162323000001</v>
      </c>
      <c r="E41" s="13">
        <v>-141.17738950000012</v>
      </c>
      <c r="F41" s="14">
        <v>-4.3222204912042166</v>
      </c>
      <c r="G41" s="5"/>
    </row>
    <row r="42" spans="1:7" ht="21" customHeight="1" thickBot="1" x14ac:dyDescent="0.55000000000000004">
      <c r="A42" s="2"/>
      <c r="B42" s="9" t="s">
        <v>231</v>
      </c>
      <c r="C42" s="13">
        <v>1871.4292906000001</v>
      </c>
      <c r="D42" s="13">
        <v>1622.2853275</v>
      </c>
      <c r="E42" s="13">
        <v>249.14396310000006</v>
      </c>
      <c r="F42" s="14">
        <v>15.357592087942994</v>
      </c>
      <c r="G42" s="5"/>
    </row>
    <row r="43" spans="1:7" ht="21" customHeight="1" thickBot="1" x14ac:dyDescent="0.55000000000000004">
      <c r="A43" s="2"/>
      <c r="B43" s="28" t="s">
        <v>232</v>
      </c>
      <c r="C43" s="29">
        <v>304293.65395289997</v>
      </c>
      <c r="D43" s="29">
        <v>308125.62934490002</v>
      </c>
      <c r="E43" s="29">
        <v>-3831.9753920000512</v>
      </c>
      <c r="F43" s="30">
        <v>-1.2436405891152711</v>
      </c>
      <c r="G43" s="5"/>
    </row>
    <row r="44" spans="1:7" ht="21" customHeight="1" thickBot="1" x14ac:dyDescent="0.55000000000000004">
      <c r="A44" s="2"/>
      <c r="B44" s="28" t="s">
        <v>239</v>
      </c>
      <c r="C44" s="29">
        <v>12567.843378699999</v>
      </c>
      <c r="D44" s="29">
        <v>12240.820854699999</v>
      </c>
      <c r="E44" s="29">
        <v>327.02252399999998</v>
      </c>
      <c r="F44" s="30">
        <v>2.671573482544972</v>
      </c>
      <c r="G44" s="5"/>
    </row>
    <row r="45" spans="1:7" ht="21" customHeight="1" x14ac:dyDescent="0.5">
      <c r="A45" s="2"/>
      <c r="B45" s="39"/>
      <c r="C45" s="286"/>
      <c r="D45" s="286"/>
      <c r="E45" s="286"/>
      <c r="F45" s="287"/>
      <c r="G45" s="5"/>
    </row>
    <row r="46" spans="1:7" ht="21" customHeight="1" x14ac:dyDescent="0.5">
      <c r="A46" s="2"/>
      <c r="B46" s="39" t="s">
        <v>87</v>
      </c>
      <c r="C46" s="13"/>
      <c r="D46" s="13"/>
      <c r="E46" s="13"/>
      <c r="F46" s="14"/>
      <c r="G46" s="5"/>
    </row>
    <row r="47" spans="1:7" ht="21" customHeight="1" x14ac:dyDescent="0.5">
      <c r="A47" s="2"/>
      <c r="B47" s="9" t="s">
        <v>314</v>
      </c>
      <c r="C47" s="13">
        <v>231474.67981510001</v>
      </c>
      <c r="D47" s="13">
        <v>234461.82675939999</v>
      </c>
      <c r="E47" s="13">
        <v>-2987.1469442999805</v>
      </c>
      <c r="F47" s="14">
        <v>-1.2740440461403257</v>
      </c>
      <c r="G47" s="5"/>
    </row>
    <row r="48" spans="1:7" ht="21" customHeight="1" x14ac:dyDescent="0.5">
      <c r="A48" s="2"/>
      <c r="B48" s="9" t="s">
        <v>6</v>
      </c>
      <c r="C48" s="13">
        <v>227963.6215261</v>
      </c>
      <c r="D48" s="13">
        <v>227841.41825270001</v>
      </c>
      <c r="E48" s="13">
        <v>122.20327339999494</v>
      </c>
      <c r="F48" s="14">
        <v>5.3635232056209688E-2</v>
      </c>
      <c r="G48" s="5"/>
    </row>
    <row r="49" spans="1:7" ht="21" customHeight="1" x14ac:dyDescent="0.5">
      <c r="A49" s="2"/>
      <c r="B49" s="9" t="s">
        <v>315</v>
      </c>
      <c r="C49" s="13">
        <v>220075.77694899999</v>
      </c>
      <c r="D49" s="13">
        <v>220352.9717127</v>
      </c>
      <c r="E49" s="13">
        <v>-277.19476370001212</v>
      </c>
      <c r="F49" s="14">
        <v>-0.12579579097368535</v>
      </c>
      <c r="G49" s="5"/>
    </row>
    <row r="50" spans="1:7" ht="21" customHeight="1" thickBot="1" x14ac:dyDescent="0.55000000000000004">
      <c r="A50" s="2"/>
      <c r="B50" s="56" t="s">
        <v>316</v>
      </c>
      <c r="C50" s="260">
        <v>7887.8445770999997</v>
      </c>
      <c r="D50" s="260">
        <v>7488.4465399999999</v>
      </c>
      <c r="E50" s="260">
        <v>399.39803709999978</v>
      </c>
      <c r="F50" s="261">
        <v>5.333523247666796</v>
      </c>
      <c r="G50" s="5"/>
    </row>
    <row r="51" spans="1:7" ht="21" customHeight="1" x14ac:dyDescent="0.5">
      <c r="A51" s="2"/>
      <c r="B51" s="57"/>
      <c r="C51" s="45"/>
      <c r="D51" s="45"/>
      <c r="E51" s="45"/>
      <c r="F51" s="54"/>
      <c r="G51" s="5"/>
    </row>
    <row r="52" spans="1:7" ht="21" customHeight="1" x14ac:dyDescent="0.5">
      <c r="A52" s="2"/>
      <c r="B52" s="57"/>
      <c r="C52" s="45"/>
      <c r="D52" s="45"/>
      <c r="E52" s="45"/>
      <c r="F52" s="54"/>
      <c r="G52" s="5"/>
    </row>
    <row r="53" spans="1:7" ht="21" customHeight="1" x14ac:dyDescent="0.5">
      <c r="A53" s="2"/>
      <c r="C53" s="9"/>
      <c r="D53" s="9"/>
      <c r="E53" s="9"/>
      <c r="F53" s="9"/>
      <c r="G53" s="5"/>
    </row>
    <row r="54" spans="1:7" ht="21" customHeight="1" x14ac:dyDescent="0.5">
      <c r="A54" s="2"/>
      <c r="B54" s="39" t="s">
        <v>317</v>
      </c>
      <c r="C54" s="14"/>
      <c r="D54" s="14"/>
      <c r="E54" s="263"/>
      <c r="F54" s="174"/>
      <c r="G54" s="5"/>
    </row>
    <row r="55" spans="1:7" ht="21" customHeight="1" x14ac:dyDescent="0.5">
      <c r="A55" s="2"/>
      <c r="B55" s="9" t="s">
        <v>109</v>
      </c>
      <c r="C55" s="14">
        <v>9.6557612194014855</v>
      </c>
      <c r="D55" s="14">
        <v>9.1588469431625477</v>
      </c>
      <c r="E55" s="263">
        <v>0.4969142762389378</v>
      </c>
      <c r="F55" s="174"/>
      <c r="G55" s="5"/>
    </row>
    <row r="56" spans="1:7" ht="21" customHeight="1" x14ac:dyDescent="0.5">
      <c r="A56" s="2"/>
      <c r="B56" s="9" t="s">
        <v>7</v>
      </c>
      <c r="C56" s="14">
        <v>54.598339932004102</v>
      </c>
      <c r="D56" s="14">
        <v>60.902259098603885</v>
      </c>
      <c r="E56" s="263">
        <v>-6.3039191665997834</v>
      </c>
      <c r="F56" s="174"/>
      <c r="G56" s="5"/>
    </row>
    <row r="57" spans="1:7" ht="21" customHeight="1" x14ac:dyDescent="0.5">
      <c r="A57" s="2"/>
      <c r="B57" s="9" t="s">
        <v>8</v>
      </c>
      <c r="C57" s="167">
        <v>1.0469011926025125</v>
      </c>
      <c r="D57" s="167">
        <v>1.2462290536908953</v>
      </c>
      <c r="E57" s="264">
        <v>-0.19932786108838285</v>
      </c>
      <c r="F57" s="174"/>
      <c r="G57" s="5"/>
    </row>
    <row r="58" spans="1:7" ht="21" customHeight="1" x14ac:dyDescent="0.5">
      <c r="A58" s="2"/>
      <c r="B58" s="9" t="s">
        <v>67</v>
      </c>
      <c r="C58" s="13">
        <v>33.306143860752144</v>
      </c>
      <c r="D58" s="13">
        <v>30.838177815126617</v>
      </c>
      <c r="E58" s="265">
        <v>2.467966045625527</v>
      </c>
      <c r="F58" s="174"/>
      <c r="G58" s="5"/>
    </row>
    <row r="59" spans="1:7" ht="21" customHeight="1" x14ac:dyDescent="0.5">
      <c r="A59" s="2"/>
      <c r="B59" s="9" t="s">
        <v>137</v>
      </c>
      <c r="C59" s="13">
        <v>349</v>
      </c>
      <c r="D59" s="13">
        <v>444</v>
      </c>
      <c r="E59" s="13">
        <v>-95</v>
      </c>
      <c r="F59" s="14">
        <v>-21.396396396396398</v>
      </c>
      <c r="G59" s="5"/>
    </row>
    <row r="60" spans="1:7" ht="21" customHeight="1" x14ac:dyDescent="0.5">
      <c r="A60" s="2"/>
      <c r="B60" s="9" t="s">
        <v>319</v>
      </c>
      <c r="C60" s="13">
        <v>22737.816668432399</v>
      </c>
      <c r="D60" s="13">
        <v>22541.352668432399</v>
      </c>
      <c r="E60" s="13">
        <v>196.46399999999994</v>
      </c>
      <c r="F60" s="14">
        <v>0.87157147527856282</v>
      </c>
      <c r="G60" s="5"/>
    </row>
    <row r="61" spans="1:7" ht="21" customHeight="1" thickBot="1" x14ac:dyDescent="0.55000000000000004">
      <c r="A61" s="2"/>
      <c r="B61" s="58" t="s">
        <v>320</v>
      </c>
      <c r="C61" s="266">
        <v>13496.873</v>
      </c>
      <c r="D61" s="266">
        <v>13583.607</v>
      </c>
      <c r="E61" s="266">
        <v>-86.734000000000378</v>
      </c>
      <c r="F61" s="267">
        <v>-0.63851965092924412</v>
      </c>
      <c r="G61" s="5"/>
    </row>
    <row r="62" spans="1:7" ht="21" customHeight="1" x14ac:dyDescent="0.5">
      <c r="A62" s="2"/>
      <c r="B62" s="9"/>
      <c r="C62" s="166"/>
      <c r="D62" s="166"/>
      <c r="E62" s="166"/>
      <c r="F62" s="283"/>
      <c r="G62" s="5"/>
    </row>
    <row r="63" spans="1:7" ht="21" customHeight="1" x14ac:dyDescent="0.5">
      <c r="A63" s="2"/>
      <c r="B63" s="15" t="s">
        <v>164</v>
      </c>
      <c r="C63" s="166"/>
      <c r="D63" s="166"/>
      <c r="E63" s="166"/>
      <c r="F63" s="283"/>
      <c r="G63" s="5"/>
    </row>
    <row r="64" spans="1:7" ht="21" customHeight="1" x14ac:dyDescent="0.5">
      <c r="A64" s="2"/>
      <c r="B64" s="15" t="s">
        <v>321</v>
      </c>
      <c r="C64" s="166"/>
      <c r="D64" s="166"/>
      <c r="E64" s="166"/>
      <c r="F64" s="283"/>
      <c r="G64" s="5"/>
    </row>
    <row r="65" spans="1:7" ht="21" customHeight="1" x14ac:dyDescent="0.5">
      <c r="A65" s="2"/>
      <c r="B65" s="15" t="s">
        <v>322</v>
      </c>
      <c r="C65" s="166"/>
      <c r="D65" s="166"/>
      <c r="E65" s="166"/>
      <c r="F65" s="283"/>
      <c r="G65" s="5"/>
    </row>
    <row r="66" spans="1:7" ht="40" customHeight="1" x14ac:dyDescent="0.5">
      <c r="A66" s="2"/>
      <c r="B66" s="15"/>
      <c r="C66" s="5"/>
      <c r="D66" s="5"/>
      <c r="E66" s="5"/>
      <c r="F66" s="5"/>
      <c r="G66" s="5"/>
    </row>
    <row r="67" spans="1:7" ht="40" customHeight="1" x14ac:dyDescent="0.5">
      <c r="A67" s="2"/>
      <c r="B67" s="15"/>
      <c r="C67" s="5"/>
      <c r="D67" s="5"/>
      <c r="E67" s="5"/>
      <c r="F67" s="5"/>
      <c r="G67" s="5"/>
    </row>
    <row r="68" spans="1:7" ht="40" customHeight="1" x14ac:dyDescent="0.5">
      <c r="A68" s="2"/>
      <c r="B68" s="15"/>
      <c r="C68" s="5"/>
      <c r="D68" s="5"/>
      <c r="E68" s="5"/>
      <c r="F68" s="5"/>
      <c r="G68" s="5"/>
    </row>
    <row r="69" spans="1:7" ht="40" customHeight="1" x14ac:dyDescent="0.5">
      <c r="A69" s="2"/>
      <c r="B69" s="15"/>
      <c r="C69" s="5"/>
      <c r="D69" s="5"/>
      <c r="E69" s="5"/>
      <c r="F69" s="5"/>
      <c r="G69" s="5"/>
    </row>
    <row r="70" spans="1:7" ht="40" customHeight="1" x14ac:dyDescent="0.5">
      <c r="A70" s="2"/>
      <c r="B70" s="15"/>
      <c r="C70" s="5"/>
      <c r="D70" s="5"/>
      <c r="E70" s="5"/>
      <c r="F70" s="5"/>
      <c r="G70" s="5"/>
    </row>
    <row r="71" spans="1:7" ht="25" customHeight="1" x14ac:dyDescent="0.25"/>
    <row r="72" spans="1:7" ht="75" customHeight="1" x14ac:dyDescent="0.5">
      <c r="A72" s="2"/>
      <c r="B72" s="5"/>
      <c r="C72" s="5"/>
      <c r="D72" s="5"/>
      <c r="E72" s="5"/>
      <c r="F72" s="5"/>
      <c r="G72" s="5"/>
    </row>
    <row r="73" spans="1:7" ht="29" x14ac:dyDescent="0.5">
      <c r="A73" s="2"/>
      <c r="B73" s="4" t="s">
        <v>351</v>
      </c>
      <c r="C73" s="5"/>
      <c r="D73" s="5"/>
      <c r="E73" s="5"/>
      <c r="F73" s="5"/>
      <c r="G73" s="5"/>
    </row>
    <row r="74" spans="1:7" ht="21" customHeight="1" x14ac:dyDescent="0.5">
      <c r="A74" s="2"/>
      <c r="B74" s="22" t="s">
        <v>142</v>
      </c>
      <c r="C74" s="5"/>
      <c r="D74" s="5"/>
      <c r="E74" s="5"/>
      <c r="F74" s="5"/>
      <c r="G74" s="5"/>
    </row>
    <row r="75" spans="1:7" ht="21" customHeight="1" x14ac:dyDescent="0.5">
      <c r="A75" s="2"/>
      <c r="B75" s="5"/>
      <c r="C75" s="5"/>
      <c r="D75" s="5"/>
      <c r="E75" s="5"/>
      <c r="F75" s="5"/>
      <c r="G75" s="5"/>
    </row>
    <row r="76" spans="1:7" ht="21" customHeight="1" thickBot="1" x14ac:dyDescent="0.55000000000000004">
      <c r="A76" s="2"/>
      <c r="B76" s="9"/>
      <c r="C76" s="10" t="s">
        <v>96</v>
      </c>
      <c r="D76" s="10" t="s">
        <v>166</v>
      </c>
      <c r="E76" s="10" t="s">
        <v>167</v>
      </c>
      <c r="F76" s="10" t="s">
        <v>168</v>
      </c>
      <c r="G76" s="10" t="s">
        <v>95</v>
      </c>
    </row>
    <row r="77" spans="1:7" ht="21" customHeight="1" x14ac:dyDescent="0.5">
      <c r="A77" s="2"/>
      <c r="B77" s="39" t="s">
        <v>141</v>
      </c>
      <c r="C77" s="268"/>
      <c r="D77" s="268"/>
      <c r="E77" s="268"/>
      <c r="F77" s="268"/>
      <c r="G77" s="268"/>
    </row>
    <row r="78" spans="1:7" ht="21" customHeight="1" x14ac:dyDescent="0.5">
      <c r="A78" s="2"/>
      <c r="B78" s="12" t="s">
        <v>103</v>
      </c>
      <c r="C78" s="45">
        <v>1298.3214154</v>
      </c>
      <c r="D78" s="45">
        <v>1244.3222945999999</v>
      </c>
      <c r="E78" s="45">
        <v>1220.2791544000002</v>
      </c>
      <c r="F78" s="45">
        <v>1245.1412544</v>
      </c>
      <c r="G78" s="45">
        <v>1234.0325132</v>
      </c>
    </row>
    <row r="79" spans="1:7" ht="21" customHeight="1" x14ac:dyDescent="0.5">
      <c r="A79" s="2"/>
      <c r="B79" s="12" t="s">
        <v>143</v>
      </c>
      <c r="C79" s="45">
        <v>82.181190099999995</v>
      </c>
      <c r="D79" s="45">
        <v>83.973269099999996</v>
      </c>
      <c r="E79" s="45">
        <v>92.355752099999989</v>
      </c>
      <c r="F79" s="45">
        <v>110.69182169999999</v>
      </c>
      <c r="G79" s="45">
        <v>92.552978600000003</v>
      </c>
    </row>
    <row r="80" spans="1:7" ht="21" customHeight="1" x14ac:dyDescent="0.5">
      <c r="A80" s="2"/>
      <c r="B80" s="12" t="s">
        <v>144</v>
      </c>
      <c r="C80" s="45">
        <v>-40.643163899999998</v>
      </c>
      <c r="D80" s="45">
        <v>-27.007440699999997</v>
      </c>
      <c r="E80" s="45">
        <v>-16.492105500000008</v>
      </c>
      <c r="F80" s="45">
        <v>-15.901357500000003</v>
      </c>
      <c r="G80" s="45">
        <v>-25.735665900000001</v>
      </c>
    </row>
    <row r="81" spans="1:7" ht="21" customHeight="1" x14ac:dyDescent="0.5">
      <c r="A81" s="2"/>
      <c r="B81" s="12" t="s">
        <v>145</v>
      </c>
      <c r="C81" s="45">
        <v>-72.522219100000001</v>
      </c>
      <c r="D81" s="45">
        <v>-76.158965200000011</v>
      </c>
      <c r="E81" s="45">
        <v>-28.183149899999989</v>
      </c>
      <c r="F81" s="45">
        <v>-68.617289699999986</v>
      </c>
      <c r="G81" s="45">
        <v>-79.732001199999999</v>
      </c>
    </row>
    <row r="82" spans="1:7" ht="21" customHeight="1" x14ac:dyDescent="0.5">
      <c r="A82" s="2"/>
      <c r="B82" s="26" t="s">
        <v>104</v>
      </c>
      <c r="C82" s="27">
        <v>1267.3372225000001</v>
      </c>
      <c r="D82" s="27">
        <v>1225.1291577999998</v>
      </c>
      <c r="E82" s="27">
        <v>1267.9596511</v>
      </c>
      <c r="F82" s="27">
        <v>1271.3144289000006</v>
      </c>
      <c r="G82" s="27">
        <v>1221.1178247</v>
      </c>
    </row>
    <row r="83" spans="1:7" ht="21" customHeight="1" x14ac:dyDescent="0.5">
      <c r="A83" s="2"/>
      <c r="B83" s="12" t="s">
        <v>146</v>
      </c>
      <c r="C83" s="45">
        <v>-737.34583450000002</v>
      </c>
      <c r="D83" s="45">
        <v>-723.8445880999999</v>
      </c>
      <c r="E83" s="45">
        <v>-685.00320269999997</v>
      </c>
      <c r="F83" s="45">
        <v>-693.22089649999998</v>
      </c>
      <c r="G83" s="45">
        <v>-664.76855279999995</v>
      </c>
    </row>
    <row r="84" spans="1:7" ht="21" customHeight="1" x14ac:dyDescent="0.5">
      <c r="A84" s="2"/>
      <c r="B84" s="12" t="s">
        <v>147</v>
      </c>
      <c r="C84" s="45">
        <v>-34.491164400000002</v>
      </c>
      <c r="D84" s="45">
        <v>-22.670344299999996</v>
      </c>
      <c r="E84" s="45">
        <v>-1.2946270999999996</v>
      </c>
      <c r="F84" s="45">
        <v>-39.065048099999998</v>
      </c>
      <c r="G84" s="45">
        <v>-1.9415081000000001</v>
      </c>
    </row>
    <row r="85" spans="1:7" ht="21" customHeight="1" x14ac:dyDescent="0.5">
      <c r="A85" s="2"/>
      <c r="B85" s="26" t="s">
        <v>105</v>
      </c>
      <c r="C85" s="27">
        <v>495.50022360000003</v>
      </c>
      <c r="D85" s="27">
        <v>478.6142253999999</v>
      </c>
      <c r="E85" s="27">
        <v>581.66182129999993</v>
      </c>
      <c r="F85" s="27">
        <v>539.0284843000004</v>
      </c>
      <c r="G85" s="27">
        <v>554.4077638</v>
      </c>
    </row>
    <row r="86" spans="1:7" ht="21" customHeight="1" x14ac:dyDescent="0.5">
      <c r="A86" s="2"/>
      <c r="B86" s="12" t="s">
        <v>148</v>
      </c>
      <c r="C86" s="45">
        <v>-52.472584699999999</v>
      </c>
      <c r="D86" s="45">
        <v>-60.128468800000007</v>
      </c>
      <c r="E86" s="45">
        <v>-6.27128909999999</v>
      </c>
      <c r="F86" s="45">
        <v>-58.088171700000004</v>
      </c>
      <c r="G86" s="45">
        <v>-75.572619299999999</v>
      </c>
    </row>
    <row r="87" spans="1:7" ht="21" customHeight="1" x14ac:dyDescent="0.5">
      <c r="A87" s="2"/>
      <c r="B87" s="12" t="s">
        <v>70</v>
      </c>
      <c r="C87" s="45">
        <v>-61.370570000000001</v>
      </c>
      <c r="D87" s="45">
        <v>-38.0228678</v>
      </c>
      <c r="E87" s="45">
        <v>-31.031193899999991</v>
      </c>
      <c r="F87" s="45">
        <v>6.4074285999999887</v>
      </c>
      <c r="G87" s="45">
        <v>-38.780185000000003</v>
      </c>
    </row>
    <row r="88" spans="1:7" ht="21" customHeight="1" x14ac:dyDescent="0.5">
      <c r="A88" s="2"/>
      <c r="B88" s="26" t="s">
        <v>106</v>
      </c>
      <c r="C88" s="27">
        <v>381.65706890000001</v>
      </c>
      <c r="D88" s="27">
        <v>380.46288879999997</v>
      </c>
      <c r="E88" s="27">
        <v>544.35933829999999</v>
      </c>
      <c r="F88" s="27">
        <v>487.34774119999997</v>
      </c>
      <c r="G88" s="27">
        <v>440.0549595</v>
      </c>
    </row>
    <row r="89" spans="1:7" ht="21" customHeight="1" x14ac:dyDescent="0.5">
      <c r="A89" s="2"/>
      <c r="B89" s="12" t="s">
        <v>149</v>
      </c>
      <c r="C89" s="45">
        <v>-97.118291099999993</v>
      </c>
      <c r="D89" s="45">
        <v>-104.86661169999999</v>
      </c>
      <c r="E89" s="45">
        <v>-146.3443317</v>
      </c>
      <c r="F89" s="45">
        <v>-138.06191039999999</v>
      </c>
      <c r="G89" s="45">
        <v>-120.5913244</v>
      </c>
    </row>
    <row r="90" spans="1:7" ht="21" customHeight="1" x14ac:dyDescent="0.5">
      <c r="A90" s="2"/>
      <c r="B90" s="26" t="s">
        <v>150</v>
      </c>
      <c r="C90" s="27">
        <v>284.53877779999999</v>
      </c>
      <c r="D90" s="27">
        <v>275.59627710000001</v>
      </c>
      <c r="E90" s="27">
        <v>398.01500659999999</v>
      </c>
      <c r="F90" s="27">
        <v>349.28583079999999</v>
      </c>
      <c r="G90" s="27">
        <v>319.46363509999998</v>
      </c>
    </row>
    <row r="91" spans="1:7" ht="21" customHeight="1" x14ac:dyDescent="0.5">
      <c r="A91" s="2"/>
      <c r="B91" s="12" t="s">
        <v>151</v>
      </c>
      <c r="C91" s="45">
        <v>0</v>
      </c>
      <c r="D91" s="45">
        <v>0</v>
      </c>
      <c r="E91" s="45">
        <v>0</v>
      </c>
      <c r="F91" s="45">
        <v>0</v>
      </c>
      <c r="G91" s="45">
        <v>0</v>
      </c>
    </row>
    <row r="92" spans="1:7" ht="21" customHeight="1" x14ac:dyDescent="0.5">
      <c r="A92" s="2"/>
      <c r="B92" s="26" t="s">
        <v>153</v>
      </c>
      <c r="C92" s="27">
        <v>284.53877779999999</v>
      </c>
      <c r="D92" s="27">
        <v>275.59627710000001</v>
      </c>
      <c r="E92" s="27">
        <v>398.01500659999999</v>
      </c>
      <c r="F92" s="27">
        <v>349.28583079999999</v>
      </c>
      <c r="G92" s="27">
        <v>319.46363509999998</v>
      </c>
    </row>
    <row r="93" spans="1:7" ht="21" customHeight="1" thickBot="1" x14ac:dyDescent="0.55000000000000004">
      <c r="A93" s="2"/>
      <c r="B93" s="12" t="s">
        <v>154</v>
      </c>
      <c r="C93" s="45">
        <v>0</v>
      </c>
      <c r="D93" s="45">
        <v>0</v>
      </c>
      <c r="E93" s="45">
        <v>0</v>
      </c>
      <c r="F93" s="45">
        <v>0</v>
      </c>
      <c r="G93" s="45">
        <v>0</v>
      </c>
    </row>
    <row r="94" spans="1:7" ht="21" customHeight="1" thickBot="1" x14ac:dyDescent="0.55000000000000004">
      <c r="A94" s="2"/>
      <c r="B94" s="28" t="s">
        <v>155</v>
      </c>
      <c r="C94" s="29">
        <v>284.53877779999999</v>
      </c>
      <c r="D94" s="29">
        <v>275.59627710000001</v>
      </c>
      <c r="E94" s="29">
        <v>398.01500659999999</v>
      </c>
      <c r="F94" s="29">
        <v>349.28583079999999</v>
      </c>
      <c r="G94" s="29">
        <v>319.46363509999998</v>
      </c>
    </row>
    <row r="95" spans="1:7" ht="21" customHeight="1" x14ac:dyDescent="0.5">
      <c r="A95" s="2"/>
      <c r="B95" s="12"/>
      <c r="C95" s="45"/>
      <c r="D95" s="45"/>
      <c r="E95" s="45"/>
      <c r="F95" s="45"/>
      <c r="G95" s="45"/>
    </row>
    <row r="96" spans="1:7" ht="21" customHeight="1" x14ac:dyDescent="0.5">
      <c r="A96" s="2"/>
      <c r="B96" s="50"/>
      <c r="C96" s="255"/>
      <c r="D96" s="255"/>
      <c r="E96" s="255"/>
      <c r="F96" s="255"/>
      <c r="G96" s="255"/>
    </row>
    <row r="97" spans="1:7" ht="21" customHeight="1" x14ac:dyDescent="0.5">
      <c r="A97" s="2"/>
      <c r="B97" s="15"/>
      <c r="C97" s="5"/>
      <c r="D97" s="5"/>
      <c r="E97" s="5"/>
      <c r="F97" s="5"/>
      <c r="G97" s="5"/>
    </row>
    <row r="98" spans="1:7" ht="21" customHeight="1" x14ac:dyDescent="0.5">
      <c r="A98" s="2"/>
      <c r="B98" s="15"/>
      <c r="C98" s="5"/>
      <c r="D98" s="5"/>
      <c r="E98" s="5"/>
      <c r="F98" s="5"/>
      <c r="G98" s="5"/>
    </row>
    <row r="99" spans="1:7" ht="21" customHeight="1" x14ac:dyDescent="0.5">
      <c r="A99" s="2"/>
      <c r="B99" s="2"/>
      <c r="C99" s="5"/>
      <c r="D99" s="5"/>
      <c r="E99" s="5"/>
      <c r="F99" s="5"/>
      <c r="G99" s="5"/>
    </row>
    <row r="100" spans="1:7" ht="21" customHeight="1" thickBot="1" x14ac:dyDescent="0.55000000000000004">
      <c r="A100" s="2"/>
      <c r="B100" s="5"/>
      <c r="C100" s="10" t="s">
        <v>173</v>
      </c>
      <c r="D100" s="10" t="s">
        <v>241</v>
      </c>
      <c r="E100" s="10" t="s">
        <v>242</v>
      </c>
      <c r="F100" s="10" t="s">
        <v>172</v>
      </c>
      <c r="G100" s="10" t="s">
        <v>171</v>
      </c>
    </row>
    <row r="101" spans="1:7" ht="21" customHeight="1" x14ac:dyDescent="0.5">
      <c r="A101" s="2"/>
      <c r="B101" s="39" t="s">
        <v>4</v>
      </c>
      <c r="C101" s="268"/>
      <c r="D101" s="268"/>
      <c r="E101" s="268"/>
      <c r="F101" s="268"/>
      <c r="G101" s="268"/>
    </row>
    <row r="102" spans="1:7" ht="21" customHeight="1" x14ac:dyDescent="0.5">
      <c r="A102" s="2"/>
      <c r="B102" s="9" t="s">
        <v>5</v>
      </c>
      <c r="C102" s="13">
        <v>248283.4561405</v>
      </c>
      <c r="D102" s="13">
        <v>239957.76968170001</v>
      </c>
      <c r="E102" s="13">
        <v>241223.98904849999</v>
      </c>
      <c r="F102" s="13">
        <v>242623.53824140001</v>
      </c>
      <c r="G102" s="13">
        <v>248164.67634000001</v>
      </c>
    </row>
    <row r="103" spans="1:7" ht="21" customHeight="1" x14ac:dyDescent="0.5">
      <c r="A103" s="2"/>
      <c r="B103" s="9" t="s">
        <v>343</v>
      </c>
      <c r="C103" s="13">
        <v>53293.751530000001</v>
      </c>
      <c r="D103" s="13">
        <v>59091.479736000001</v>
      </c>
      <c r="E103" s="13">
        <v>56062.574913299999</v>
      </c>
      <c r="F103" s="13">
        <v>55335.372359699999</v>
      </c>
      <c r="G103" s="13">
        <v>54371.863242799998</v>
      </c>
    </row>
    <row r="104" spans="1:7" ht="21" customHeight="1" x14ac:dyDescent="0.5">
      <c r="A104" s="2"/>
      <c r="B104" s="9" t="s">
        <v>344</v>
      </c>
      <c r="C104" s="13">
        <v>14635.82134</v>
      </c>
      <c r="D104" s="13">
        <v>13047.793500100001</v>
      </c>
      <c r="E104" s="13">
        <v>12436.12831</v>
      </c>
      <c r="F104" s="13">
        <v>10570.140667</v>
      </c>
      <c r="G104" s="13">
        <v>10453.4647123</v>
      </c>
    </row>
    <row r="105" spans="1:7" ht="21" customHeight="1" x14ac:dyDescent="0.5">
      <c r="A105" s="2"/>
      <c r="B105" s="9" t="s">
        <v>345</v>
      </c>
      <c r="C105" s="13">
        <v>254.42138689999999</v>
      </c>
      <c r="D105" s="13">
        <v>290.28508909999999</v>
      </c>
      <c r="E105" s="13">
        <v>254.91917979999999</v>
      </c>
      <c r="F105" s="13">
        <v>269.75724020000001</v>
      </c>
      <c r="G105" s="13">
        <v>341.1943531</v>
      </c>
    </row>
    <row r="106" spans="1:7" ht="21" customHeight="1" thickBot="1" x14ac:dyDescent="0.55000000000000004">
      <c r="A106" s="2"/>
      <c r="B106" s="9" t="s">
        <v>218</v>
      </c>
      <c r="C106" s="13">
        <v>3898.9998018000001</v>
      </c>
      <c r="D106" s="13">
        <v>4529.0084854999996</v>
      </c>
      <c r="E106" s="13">
        <v>3781.0637968999999</v>
      </c>
      <c r="F106" s="13">
        <v>4047.5661991000002</v>
      </c>
      <c r="G106" s="13">
        <v>3530.2986838000002</v>
      </c>
    </row>
    <row r="107" spans="1:7" ht="21" customHeight="1" thickBot="1" x14ac:dyDescent="0.55000000000000004">
      <c r="A107" s="2"/>
      <c r="B107" s="28" t="s">
        <v>219</v>
      </c>
      <c r="C107" s="29">
        <v>320366.45019920002</v>
      </c>
      <c r="D107" s="29">
        <v>316916.33649239998</v>
      </c>
      <c r="E107" s="29">
        <v>313758.67524850002</v>
      </c>
      <c r="F107" s="29">
        <v>312846.37470739998</v>
      </c>
      <c r="G107" s="29">
        <v>316861.497332</v>
      </c>
    </row>
    <row r="108" spans="1:7" ht="21" customHeight="1" x14ac:dyDescent="0.5">
      <c r="A108" s="2"/>
      <c r="B108" s="9" t="s">
        <v>99</v>
      </c>
      <c r="C108" s="13">
        <v>226962.2852327</v>
      </c>
      <c r="D108" s="13">
        <v>222831.57584840001</v>
      </c>
      <c r="E108" s="13">
        <v>221172.7455542</v>
      </c>
      <c r="F108" s="13">
        <v>225708.4984327</v>
      </c>
      <c r="G108" s="13">
        <v>224817.0942589</v>
      </c>
    </row>
    <row r="109" spans="1:7" ht="21" customHeight="1" x14ac:dyDescent="0.5">
      <c r="A109" s="2"/>
      <c r="B109" s="9" t="s">
        <v>346</v>
      </c>
      <c r="C109" s="13">
        <v>23510.671772400001</v>
      </c>
      <c r="D109" s="13">
        <v>23550.904095099999</v>
      </c>
      <c r="E109" s="13">
        <v>20674.789293999998</v>
      </c>
      <c r="F109" s="13">
        <v>18326.205246400001</v>
      </c>
      <c r="G109" s="13">
        <v>19637.241251300002</v>
      </c>
    </row>
    <row r="110" spans="1:7" ht="21" customHeight="1" x14ac:dyDescent="0.5">
      <c r="A110" s="2"/>
      <c r="B110" s="9" t="s">
        <v>347</v>
      </c>
      <c r="C110" s="13">
        <v>52764.070780000002</v>
      </c>
      <c r="D110" s="13">
        <v>53381.942628099998</v>
      </c>
      <c r="E110" s="13">
        <v>54375.501785300003</v>
      </c>
      <c r="F110" s="13">
        <v>51230.989071700002</v>
      </c>
      <c r="G110" s="13">
        <v>54842.750309299998</v>
      </c>
    </row>
    <row r="111" spans="1:7" ht="21" customHeight="1" x14ac:dyDescent="0.5">
      <c r="A111" s="2"/>
      <c r="B111" s="9" t="s">
        <v>348</v>
      </c>
      <c r="C111" s="13">
        <v>3266.3162323000001</v>
      </c>
      <c r="D111" s="13">
        <v>2742.5472017000002</v>
      </c>
      <c r="E111" s="13">
        <v>2614.8261005999998</v>
      </c>
      <c r="F111" s="13">
        <v>2440.6453274</v>
      </c>
      <c r="G111" s="13">
        <v>3125.1388428</v>
      </c>
    </row>
    <row r="112" spans="1:7" ht="21" customHeight="1" thickBot="1" x14ac:dyDescent="0.55000000000000004">
      <c r="A112" s="2"/>
      <c r="B112" s="9" t="s">
        <v>231</v>
      </c>
      <c r="C112" s="13">
        <v>1622.2853275</v>
      </c>
      <c r="D112" s="13">
        <v>1961.3985055000001</v>
      </c>
      <c r="E112" s="13">
        <v>1653.3471044</v>
      </c>
      <c r="F112" s="13">
        <v>2277.2488404000001</v>
      </c>
      <c r="G112" s="13">
        <v>1871.4292906000001</v>
      </c>
    </row>
    <row r="113" spans="1:7" ht="21" customHeight="1" thickBot="1" x14ac:dyDescent="0.55000000000000004">
      <c r="A113" s="2"/>
      <c r="B113" s="28" t="s">
        <v>232</v>
      </c>
      <c r="C113" s="29">
        <v>308125.62934490002</v>
      </c>
      <c r="D113" s="29">
        <v>304468.36827879999</v>
      </c>
      <c r="E113" s="29">
        <v>300491.20983850001</v>
      </c>
      <c r="F113" s="29">
        <v>299983.58691860002</v>
      </c>
      <c r="G113" s="29">
        <v>304293.65395289997</v>
      </c>
    </row>
    <row r="114" spans="1:7" ht="21" customHeight="1" thickBot="1" x14ac:dyDescent="0.55000000000000004">
      <c r="A114" s="2"/>
      <c r="B114" s="28" t="s">
        <v>239</v>
      </c>
      <c r="C114" s="29">
        <v>12240.820854699999</v>
      </c>
      <c r="D114" s="29">
        <v>12447.968213599999</v>
      </c>
      <c r="E114" s="29">
        <v>13267.4654104</v>
      </c>
      <c r="F114" s="29">
        <v>12862.787788600001</v>
      </c>
      <c r="G114" s="29">
        <v>12567.843378699999</v>
      </c>
    </row>
    <row r="115" spans="1:7" ht="21" customHeight="1" x14ac:dyDescent="0.5">
      <c r="A115" s="2"/>
      <c r="B115" s="39"/>
      <c r="C115" s="286"/>
      <c r="D115" s="286"/>
      <c r="E115" s="286"/>
      <c r="F115" s="286"/>
      <c r="G115" s="286"/>
    </row>
    <row r="116" spans="1:7" ht="21" customHeight="1" x14ac:dyDescent="0.5">
      <c r="A116" s="2"/>
      <c r="B116" s="39" t="s">
        <v>87</v>
      </c>
      <c r="C116" s="13"/>
      <c r="D116" s="13"/>
      <c r="E116" s="13"/>
      <c r="F116" s="13"/>
      <c r="G116" s="13"/>
    </row>
    <row r="117" spans="1:7" ht="21" customHeight="1" x14ac:dyDescent="0.5">
      <c r="A117" s="2"/>
      <c r="B117" s="9" t="s">
        <v>314</v>
      </c>
      <c r="C117" s="13">
        <v>234461.82675939999</v>
      </c>
      <c r="D117" s="13">
        <v>229393.11595879999</v>
      </c>
      <c r="E117" s="13">
        <v>226671.1067803</v>
      </c>
      <c r="F117" s="13">
        <v>228273.46446250001</v>
      </c>
      <c r="G117" s="13">
        <v>231474.67981510001</v>
      </c>
    </row>
    <row r="118" spans="1:7" ht="21" customHeight="1" x14ac:dyDescent="0.5">
      <c r="A118" s="2"/>
      <c r="B118" s="9" t="s">
        <v>6</v>
      </c>
      <c r="C118" s="13">
        <v>227841.41825270001</v>
      </c>
      <c r="D118" s="13">
        <v>223958.2186656</v>
      </c>
      <c r="E118" s="13">
        <v>223539.09279999998</v>
      </c>
      <c r="F118" s="13">
        <v>227159.7922581</v>
      </c>
      <c r="G118" s="13">
        <v>227963.6215261</v>
      </c>
    </row>
    <row r="119" spans="1:7" ht="21" customHeight="1" x14ac:dyDescent="0.5">
      <c r="A119" s="2"/>
      <c r="B119" s="9" t="s">
        <v>315</v>
      </c>
      <c r="C119" s="13">
        <v>220352.9717127</v>
      </c>
      <c r="D119" s="13">
        <v>216442.66316570001</v>
      </c>
      <c r="E119" s="13">
        <v>215983.64006999999</v>
      </c>
      <c r="F119" s="13">
        <v>219440.32669620001</v>
      </c>
      <c r="G119" s="13">
        <v>220075.77694899999</v>
      </c>
    </row>
    <row r="120" spans="1:7" ht="21" customHeight="1" thickBot="1" x14ac:dyDescent="0.55000000000000004">
      <c r="A120" s="2"/>
      <c r="B120" s="56" t="s">
        <v>316</v>
      </c>
      <c r="C120" s="260">
        <v>7488.4465399999999</v>
      </c>
      <c r="D120" s="260">
        <v>7515.5554998999996</v>
      </c>
      <c r="E120" s="260">
        <v>7555.45273</v>
      </c>
      <c r="F120" s="260">
        <v>7719.4655618999996</v>
      </c>
      <c r="G120" s="260">
        <v>7887.8445770999997</v>
      </c>
    </row>
    <row r="121" spans="1:7" ht="21" customHeight="1" x14ac:dyDescent="0.5">
      <c r="A121" s="2"/>
      <c r="B121" s="9"/>
      <c r="C121" s="13"/>
      <c r="D121" s="13"/>
      <c r="E121" s="13"/>
      <c r="F121" s="13"/>
      <c r="G121" s="13"/>
    </row>
    <row r="122" spans="1:7" ht="21" customHeight="1" x14ac:dyDescent="0.5">
      <c r="A122" s="2"/>
      <c r="B122" s="57"/>
      <c r="C122" s="45"/>
      <c r="D122" s="45"/>
      <c r="E122" s="45"/>
      <c r="F122" s="45"/>
      <c r="G122" s="45"/>
    </row>
    <row r="123" spans="1:7" ht="21" customHeight="1" x14ac:dyDescent="0.5">
      <c r="A123" s="2"/>
      <c r="B123" s="39" t="s">
        <v>324</v>
      </c>
      <c r="C123" s="174"/>
      <c r="D123" s="174"/>
      <c r="E123" s="174"/>
      <c r="F123" s="174"/>
      <c r="G123" s="174"/>
    </row>
    <row r="124" spans="1:7" ht="21" customHeight="1" x14ac:dyDescent="0.5">
      <c r="A124" s="2"/>
      <c r="B124" s="9" t="s">
        <v>8</v>
      </c>
      <c r="C124" s="167">
        <v>1.2462290536908953</v>
      </c>
      <c r="D124" s="167">
        <v>1.2523811353402134</v>
      </c>
      <c r="E124" s="167">
        <v>1.0859944710527358</v>
      </c>
      <c r="F124" s="167">
        <v>1.0826461633800757</v>
      </c>
      <c r="G124" s="167">
        <v>1.0469011926025125</v>
      </c>
    </row>
    <row r="125" spans="1:7" ht="21" customHeight="1" x14ac:dyDescent="0.5">
      <c r="A125" s="2"/>
      <c r="B125" s="9" t="s">
        <v>67</v>
      </c>
      <c r="C125" s="13">
        <v>30.838177815126617</v>
      </c>
      <c r="D125" s="13">
        <v>31.017648268375037</v>
      </c>
      <c r="E125" s="13">
        <v>34.216263219197366</v>
      </c>
      <c r="F125" s="13">
        <v>32.506893230105405</v>
      </c>
      <c r="G125" s="13">
        <v>33.306143860752144</v>
      </c>
    </row>
    <row r="126" spans="1:7" ht="21" customHeight="1" thickBot="1" x14ac:dyDescent="0.55000000000000004">
      <c r="A126" s="2"/>
      <c r="B126" s="58" t="s">
        <v>1</v>
      </c>
      <c r="C126" s="269">
        <v>3.928773836539394E-2</v>
      </c>
      <c r="D126" s="269">
        <v>4.600723621329654E-2</v>
      </c>
      <c r="E126" s="269">
        <v>3.4388384024818044E-2</v>
      </c>
      <c r="F126" s="269">
        <v>7.2393676905451607E-2</v>
      </c>
      <c r="G126" s="269">
        <v>8.1974919502025442E-2</v>
      </c>
    </row>
    <row r="127" spans="1:7" ht="21" customHeight="1" x14ac:dyDescent="0.5">
      <c r="A127" s="2"/>
      <c r="B127" s="9"/>
      <c r="C127" s="5"/>
      <c r="D127" s="5"/>
      <c r="E127" s="5"/>
      <c r="F127" s="5"/>
      <c r="G127" s="5"/>
    </row>
    <row r="128" spans="1:7" ht="21" customHeight="1" x14ac:dyDescent="0.5">
      <c r="A128" s="2"/>
      <c r="B128" s="15" t="s">
        <v>164</v>
      </c>
      <c r="C128" s="166"/>
      <c r="D128" s="166"/>
      <c r="E128" s="166"/>
      <c r="F128" s="283"/>
      <c r="G128" s="5"/>
    </row>
    <row r="129" spans="1:7" ht="21" customHeight="1" x14ac:dyDescent="0.5">
      <c r="A129" s="2"/>
      <c r="B129" s="15" t="s">
        <v>321</v>
      </c>
      <c r="C129" s="166"/>
      <c r="D129" s="166"/>
      <c r="E129" s="166"/>
      <c r="F129" s="283"/>
      <c r="G129" s="5"/>
    </row>
    <row r="130" spans="1:7" ht="21" customHeight="1" x14ac:dyDescent="0.5">
      <c r="A130" s="2"/>
      <c r="B130" s="15" t="s">
        <v>322</v>
      </c>
      <c r="C130" s="166"/>
      <c r="D130" s="166"/>
      <c r="E130" s="166"/>
      <c r="F130" s="283"/>
      <c r="G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B185F-4A76-49A4-B9D1-7AACE8901C74}">
  <sheetPr>
    <pageSetUpPr autoPageBreaks="0"/>
  </sheetPr>
  <dimension ref="A1:G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7" ht="25" customHeight="1" x14ac:dyDescent="0.5">
      <c r="A1" s="2"/>
    </row>
    <row r="2" spans="1:7" ht="75" customHeight="1" x14ac:dyDescent="0.5">
      <c r="A2" s="2"/>
      <c r="B2" s="2"/>
      <c r="C2" s="2"/>
      <c r="D2" s="2"/>
      <c r="E2" s="2"/>
      <c r="F2" s="2"/>
      <c r="G2" s="2"/>
    </row>
    <row r="3" spans="1:7" ht="29" x14ac:dyDescent="0.5">
      <c r="A3" s="2"/>
      <c r="B3" s="4" t="s">
        <v>351</v>
      </c>
      <c r="C3" s="5"/>
      <c r="D3" s="5"/>
      <c r="E3" s="5"/>
      <c r="F3" s="5"/>
      <c r="G3" s="5"/>
    </row>
    <row r="4" spans="1:7" ht="21" customHeight="1" x14ac:dyDescent="0.5">
      <c r="A4" s="2"/>
      <c r="B4" s="22" t="s">
        <v>169</v>
      </c>
      <c r="C4" s="5"/>
      <c r="D4" s="5"/>
      <c r="E4" s="5"/>
      <c r="F4" s="5"/>
      <c r="G4" s="5"/>
    </row>
    <row r="5" spans="1:7" ht="21" customHeight="1" thickBot="1" x14ac:dyDescent="0.55000000000000004">
      <c r="A5" s="2"/>
      <c r="B5" s="36"/>
      <c r="C5" s="7"/>
      <c r="D5" s="7"/>
      <c r="E5" s="8" t="s">
        <v>2</v>
      </c>
      <c r="F5" s="8"/>
      <c r="G5" s="5"/>
    </row>
    <row r="6" spans="1:7" ht="21" customHeight="1" thickBot="1" x14ac:dyDescent="0.55000000000000004">
      <c r="A6" s="2"/>
      <c r="B6" s="5"/>
      <c r="C6" s="10" t="s">
        <v>95</v>
      </c>
      <c r="D6" s="10" t="s">
        <v>96</v>
      </c>
      <c r="E6" s="10" t="s">
        <v>3</v>
      </c>
      <c r="F6" s="10" t="s">
        <v>0</v>
      </c>
      <c r="G6" s="254"/>
    </row>
    <row r="7" spans="1:7" ht="21" customHeight="1" x14ac:dyDescent="0.5">
      <c r="A7" s="2"/>
      <c r="B7" s="39" t="s">
        <v>141</v>
      </c>
      <c r="C7" s="9"/>
      <c r="D7" s="9"/>
      <c r="E7" s="9"/>
      <c r="F7" s="9"/>
      <c r="G7" s="5"/>
    </row>
    <row r="8" spans="1:7" ht="21" customHeight="1" x14ac:dyDescent="0.5">
      <c r="A8" s="2"/>
      <c r="B8" s="12" t="s">
        <v>103</v>
      </c>
      <c r="C8" s="45">
        <v>1234.0325132</v>
      </c>
      <c r="D8" s="45">
        <v>1249.5843421</v>
      </c>
      <c r="E8" s="45">
        <v>-15.551828899999919</v>
      </c>
      <c r="F8" s="54">
        <v>-1.2445601610103529</v>
      </c>
      <c r="G8" s="5"/>
    </row>
    <row r="9" spans="1:7" ht="21" customHeight="1" x14ac:dyDescent="0.5">
      <c r="A9" s="2"/>
      <c r="B9" s="12" t="s">
        <v>143</v>
      </c>
      <c r="C9" s="45">
        <v>92.552978600000003</v>
      </c>
      <c r="D9" s="45">
        <v>79.096229600000001</v>
      </c>
      <c r="E9" s="45">
        <v>13.456749000000002</v>
      </c>
      <c r="F9" s="54">
        <v>17.013135857489726</v>
      </c>
      <c r="G9" s="5"/>
    </row>
    <row r="10" spans="1:7" ht="21" customHeight="1" x14ac:dyDescent="0.5">
      <c r="A10" s="2"/>
      <c r="B10" s="12" t="s">
        <v>144</v>
      </c>
      <c r="C10" s="45">
        <v>-25.735665900000001</v>
      </c>
      <c r="D10" s="45">
        <v>-39.117479500000002</v>
      </c>
      <c r="E10" s="45">
        <v>13.381813600000001</v>
      </c>
      <c r="F10" s="54">
        <v>-34.209294082968711</v>
      </c>
      <c r="G10" s="5"/>
    </row>
    <row r="11" spans="1:7" ht="21" customHeight="1" x14ac:dyDescent="0.5">
      <c r="A11" s="2"/>
      <c r="B11" s="12" t="s">
        <v>145</v>
      </c>
      <c r="C11" s="45">
        <v>-79.732001199999999</v>
      </c>
      <c r="D11" s="45">
        <v>-69.799841700000002</v>
      </c>
      <c r="E11" s="45">
        <v>-9.9321594999999974</v>
      </c>
      <c r="F11" s="54">
        <v>14.229487142232298</v>
      </c>
      <c r="G11" s="5"/>
    </row>
    <row r="12" spans="1:7" ht="21" customHeight="1" x14ac:dyDescent="0.5">
      <c r="A12" s="2"/>
      <c r="B12" s="26" t="s">
        <v>104</v>
      </c>
      <c r="C12" s="27">
        <v>1221.1178247</v>
      </c>
      <c r="D12" s="27">
        <v>1219.7632504999999</v>
      </c>
      <c r="E12" s="27">
        <v>1.3545742000001155</v>
      </c>
      <c r="F12" s="176">
        <v>0.11105222258867485</v>
      </c>
      <c r="G12" s="5"/>
    </row>
    <row r="13" spans="1:7" ht="21" customHeight="1" x14ac:dyDescent="0.5">
      <c r="A13" s="2"/>
      <c r="B13" s="12" t="s">
        <v>146</v>
      </c>
      <c r="C13" s="45">
        <v>-664.76855279999995</v>
      </c>
      <c r="D13" s="45">
        <v>-709.66695870000001</v>
      </c>
      <c r="E13" s="45">
        <v>44.898405900000057</v>
      </c>
      <c r="F13" s="54">
        <v>-6.3266868140862833</v>
      </c>
      <c r="G13" s="5"/>
    </row>
    <row r="14" spans="1:7" ht="21" customHeight="1" x14ac:dyDescent="0.5">
      <c r="A14" s="2"/>
      <c r="B14" s="12" t="s">
        <v>147</v>
      </c>
      <c r="C14" s="45">
        <v>-1.9415081000000001</v>
      </c>
      <c r="D14" s="45">
        <v>-33.196416900000003</v>
      </c>
      <c r="E14" s="45">
        <v>31.254908800000003</v>
      </c>
      <c r="F14" s="54">
        <v>-94.151452833453234</v>
      </c>
      <c r="G14" s="5"/>
    </row>
    <row r="15" spans="1:7" ht="21" customHeight="1" x14ac:dyDescent="0.5">
      <c r="A15" s="2"/>
      <c r="B15" s="26" t="s">
        <v>105</v>
      </c>
      <c r="C15" s="27">
        <v>554.4077638</v>
      </c>
      <c r="D15" s="27">
        <v>476.89987489999987</v>
      </c>
      <c r="E15" s="27">
        <v>77.507888900000125</v>
      </c>
      <c r="F15" s="176">
        <v>16.252444795933862</v>
      </c>
      <c r="G15" s="5"/>
    </row>
    <row r="16" spans="1:7" ht="21" customHeight="1" x14ac:dyDescent="0.5">
      <c r="A16" s="2"/>
      <c r="B16" s="12" t="s">
        <v>148</v>
      </c>
      <c r="C16" s="45">
        <v>-75.572619299999999</v>
      </c>
      <c r="D16" s="45">
        <v>-50.5028413</v>
      </c>
      <c r="E16" s="45">
        <v>-25.069777999999999</v>
      </c>
      <c r="F16" s="54">
        <v>49.640331820300972</v>
      </c>
      <c r="G16" s="5"/>
    </row>
    <row r="17" spans="1:7" ht="21" customHeight="1" x14ac:dyDescent="0.5">
      <c r="A17" s="2"/>
      <c r="B17" s="12" t="s">
        <v>70</v>
      </c>
      <c r="C17" s="45">
        <v>-38.780185000000003</v>
      </c>
      <c r="D17" s="45">
        <v>-59.066809200000002</v>
      </c>
      <c r="E17" s="45">
        <v>20.286624199999999</v>
      </c>
      <c r="F17" s="54">
        <v>-34.345217686145126</v>
      </c>
      <c r="G17" s="5"/>
    </row>
    <row r="18" spans="1:7" ht="21" customHeight="1" x14ac:dyDescent="0.5">
      <c r="A18" s="2"/>
      <c r="B18" s="26" t="s">
        <v>106</v>
      </c>
      <c r="C18" s="27">
        <v>440.0549595</v>
      </c>
      <c r="D18" s="27">
        <v>367.33022440000002</v>
      </c>
      <c r="E18" s="27">
        <v>72.724735099999975</v>
      </c>
      <c r="F18" s="176">
        <v>19.798189821920893</v>
      </c>
      <c r="G18" s="5"/>
    </row>
    <row r="19" spans="1:7" ht="21" customHeight="1" x14ac:dyDescent="0.5">
      <c r="A19" s="2"/>
      <c r="B19" s="12" t="s">
        <v>149</v>
      </c>
      <c r="C19" s="45">
        <v>-120.5913244</v>
      </c>
      <c r="D19" s="45">
        <v>-93.4726134</v>
      </c>
      <c r="E19" s="45">
        <v>-27.118711000000005</v>
      </c>
      <c r="F19" s="54">
        <v>29.012466875137143</v>
      </c>
      <c r="G19" s="5"/>
    </row>
    <row r="20" spans="1:7" ht="21" customHeight="1" x14ac:dyDescent="0.5">
      <c r="A20" s="2"/>
      <c r="B20" s="26" t="s">
        <v>150</v>
      </c>
      <c r="C20" s="27">
        <v>319.46363509999998</v>
      </c>
      <c r="D20" s="27">
        <v>273.85761100000002</v>
      </c>
      <c r="E20" s="27">
        <v>45.606024099999956</v>
      </c>
      <c r="F20" s="176">
        <v>16.653188470266745</v>
      </c>
      <c r="G20" s="5"/>
    </row>
    <row r="21" spans="1:7" ht="21" customHeight="1" x14ac:dyDescent="0.5">
      <c r="A21" s="2"/>
      <c r="B21" s="12" t="s">
        <v>151</v>
      </c>
      <c r="C21" s="45">
        <v>0</v>
      </c>
      <c r="D21" s="45">
        <v>0</v>
      </c>
      <c r="E21" s="45">
        <v>0</v>
      </c>
      <c r="F21" s="54" t="s">
        <v>152</v>
      </c>
      <c r="G21" s="5"/>
    </row>
    <row r="22" spans="1:7" ht="21" customHeight="1" x14ac:dyDescent="0.5">
      <c r="A22" s="2"/>
      <c r="B22" s="26" t="s">
        <v>153</v>
      </c>
      <c r="C22" s="27">
        <v>319.46363509999998</v>
      </c>
      <c r="D22" s="27">
        <v>273.85761100000002</v>
      </c>
      <c r="E22" s="27">
        <v>45.606024099999956</v>
      </c>
      <c r="F22" s="176">
        <v>16.653188470266745</v>
      </c>
      <c r="G22" s="5"/>
    </row>
    <row r="23" spans="1:7" ht="21" customHeight="1" thickBot="1" x14ac:dyDescent="0.55000000000000004">
      <c r="A23" s="2"/>
      <c r="B23" s="12" t="s">
        <v>154</v>
      </c>
      <c r="C23" s="45">
        <v>0</v>
      </c>
      <c r="D23" s="45">
        <v>0</v>
      </c>
      <c r="E23" s="45">
        <v>0</v>
      </c>
      <c r="F23" s="54" t="s">
        <v>152</v>
      </c>
      <c r="G23" s="5"/>
    </row>
    <row r="24" spans="1:7" ht="21" customHeight="1" thickBot="1" x14ac:dyDescent="0.55000000000000004">
      <c r="A24" s="2"/>
      <c r="B24" s="28" t="s">
        <v>155</v>
      </c>
      <c r="C24" s="29">
        <v>319.46363509999998</v>
      </c>
      <c r="D24" s="29">
        <v>273.85761100000002</v>
      </c>
      <c r="E24" s="29">
        <v>45.606024099999956</v>
      </c>
      <c r="F24" s="30">
        <v>16.653188470266745</v>
      </c>
      <c r="G24" s="5"/>
    </row>
    <row r="25" spans="1:7" ht="21" customHeight="1" x14ac:dyDescent="0.5">
      <c r="A25" s="2"/>
      <c r="B25" s="12"/>
      <c r="C25" s="45"/>
      <c r="D25" s="45"/>
      <c r="E25" s="45"/>
      <c r="F25" s="54"/>
      <c r="G25" s="5"/>
    </row>
    <row r="26" spans="1:7" ht="21" customHeight="1" x14ac:dyDescent="0.5">
      <c r="A26" s="2"/>
      <c r="B26" s="50"/>
      <c r="C26" s="255"/>
      <c r="D26" s="255"/>
      <c r="E26" s="255"/>
      <c r="F26" s="256"/>
      <c r="G26" s="5"/>
    </row>
    <row r="27" spans="1:7" ht="21" customHeight="1" x14ac:dyDescent="0.5">
      <c r="A27" s="2"/>
      <c r="B27" s="5"/>
      <c r="C27" s="5"/>
      <c r="D27" s="5"/>
      <c r="E27" s="5"/>
      <c r="F27" s="5"/>
      <c r="G27" s="5"/>
    </row>
    <row r="28" spans="1:7" ht="21" customHeight="1" x14ac:dyDescent="0.5">
      <c r="A28" s="2"/>
      <c r="B28" s="5"/>
      <c r="C28" s="5"/>
      <c r="D28" s="5"/>
      <c r="E28" s="5"/>
      <c r="F28" s="5"/>
      <c r="G28" s="5"/>
    </row>
    <row r="29" spans="1:7" ht="21" customHeight="1" thickBot="1" x14ac:dyDescent="0.55000000000000004">
      <c r="A29" s="2"/>
      <c r="B29" s="2"/>
      <c r="C29" s="7"/>
      <c r="D29" s="7"/>
      <c r="E29" s="8" t="s">
        <v>2</v>
      </c>
      <c r="F29" s="8"/>
      <c r="G29" s="5"/>
    </row>
    <row r="30" spans="1:7" ht="21" customHeight="1" thickBot="1" x14ac:dyDescent="0.55000000000000004">
      <c r="A30" s="2"/>
      <c r="B30" s="5"/>
      <c r="C30" s="10" t="s">
        <v>171</v>
      </c>
      <c r="D30" s="10" t="s">
        <v>173</v>
      </c>
      <c r="E30" s="10" t="s">
        <v>3</v>
      </c>
      <c r="F30" s="10" t="s">
        <v>0</v>
      </c>
      <c r="G30" s="5"/>
    </row>
    <row r="31" spans="1:7" ht="21" customHeight="1" x14ac:dyDescent="0.5">
      <c r="A31" s="2"/>
      <c r="B31" s="39" t="s">
        <v>4</v>
      </c>
      <c r="C31" s="9"/>
      <c r="D31" s="9"/>
      <c r="E31" s="9"/>
      <c r="F31" s="9"/>
      <c r="G31" s="5"/>
    </row>
    <row r="32" spans="1:7" ht="21" customHeight="1" x14ac:dyDescent="0.5">
      <c r="A32" s="2"/>
      <c r="B32" s="9" t="s">
        <v>5</v>
      </c>
      <c r="C32" s="13">
        <v>248164.6763399</v>
      </c>
      <c r="D32" s="13">
        <v>238148.73030220001</v>
      </c>
      <c r="E32" s="13">
        <v>10015.946037699992</v>
      </c>
      <c r="F32" s="14">
        <v>4.2057524409179958</v>
      </c>
      <c r="G32" s="5"/>
    </row>
    <row r="33" spans="1:7" ht="21" customHeight="1" x14ac:dyDescent="0.5">
      <c r="A33" s="2"/>
      <c r="B33" s="9" t="s">
        <v>343</v>
      </c>
      <c r="C33" s="13">
        <v>54371.863242799998</v>
      </c>
      <c r="D33" s="13">
        <v>51118.344561500002</v>
      </c>
      <c r="E33" s="13">
        <v>3253.5186812999964</v>
      </c>
      <c r="F33" s="14">
        <v>6.364679273574124</v>
      </c>
      <c r="G33" s="5"/>
    </row>
    <row r="34" spans="1:7" ht="21" customHeight="1" x14ac:dyDescent="0.5">
      <c r="A34" s="2"/>
      <c r="B34" s="9" t="s">
        <v>344</v>
      </c>
      <c r="C34" s="13">
        <v>10453.4647123</v>
      </c>
      <c r="D34" s="13">
        <v>14038.3991879</v>
      </c>
      <c r="E34" s="13">
        <v>-3584.934475600001</v>
      </c>
      <c r="F34" s="14">
        <v>-25.536632970872731</v>
      </c>
      <c r="G34" s="5"/>
    </row>
    <row r="35" spans="1:7" ht="21" customHeight="1" x14ac:dyDescent="0.5">
      <c r="A35" s="2"/>
      <c r="B35" s="9" t="s">
        <v>345</v>
      </c>
      <c r="C35" s="13">
        <v>341.1943531</v>
      </c>
      <c r="D35" s="13">
        <v>244.0361158</v>
      </c>
      <c r="E35" s="13">
        <v>97.158237299999996</v>
      </c>
      <c r="F35" s="14">
        <v>39.813056760674762</v>
      </c>
      <c r="G35" s="5"/>
    </row>
    <row r="36" spans="1:7" ht="21" customHeight="1" thickBot="1" x14ac:dyDescent="0.55000000000000004">
      <c r="A36" s="2"/>
      <c r="B36" s="9" t="s">
        <v>218</v>
      </c>
      <c r="C36" s="13">
        <v>3530.2986838000002</v>
      </c>
      <c r="D36" s="13">
        <v>3739.8458466000002</v>
      </c>
      <c r="E36" s="13">
        <v>-209.54716280000002</v>
      </c>
      <c r="F36" s="14">
        <v>-5.6030962610532535</v>
      </c>
      <c r="G36" s="5"/>
    </row>
    <row r="37" spans="1:7" ht="21" customHeight="1" thickBot="1" x14ac:dyDescent="0.55000000000000004">
      <c r="A37" s="2"/>
      <c r="B37" s="28" t="s">
        <v>219</v>
      </c>
      <c r="C37" s="29">
        <v>316861.4973319</v>
      </c>
      <c r="D37" s="29">
        <v>307289.35601400002</v>
      </c>
      <c r="E37" s="29">
        <v>9572.1413178999792</v>
      </c>
      <c r="F37" s="30">
        <v>3.1150253435605086</v>
      </c>
      <c r="G37" s="5"/>
    </row>
    <row r="38" spans="1:7" ht="21" customHeight="1" x14ac:dyDescent="0.5">
      <c r="A38" s="2"/>
      <c r="B38" s="9" t="s">
        <v>99</v>
      </c>
      <c r="C38" s="13">
        <v>224817.0942589</v>
      </c>
      <c r="D38" s="13">
        <v>217697.8720002</v>
      </c>
      <c r="E38" s="13">
        <v>7119.2222586999997</v>
      </c>
      <c r="F38" s="14">
        <v>3.2702305232884679</v>
      </c>
      <c r="G38" s="5"/>
    </row>
    <row r="39" spans="1:7" ht="21" customHeight="1" x14ac:dyDescent="0.5">
      <c r="A39" s="2"/>
      <c r="B39" s="9" t="s">
        <v>346</v>
      </c>
      <c r="C39" s="13">
        <v>19637.241251300002</v>
      </c>
      <c r="D39" s="13">
        <v>22550.985547799999</v>
      </c>
      <c r="E39" s="13">
        <v>-2913.7442964999973</v>
      </c>
      <c r="F39" s="14">
        <v>-12.920696039310142</v>
      </c>
      <c r="G39" s="5"/>
    </row>
    <row r="40" spans="1:7" ht="21" customHeight="1" x14ac:dyDescent="0.5">
      <c r="A40" s="2"/>
      <c r="B40" s="9" t="s">
        <v>347</v>
      </c>
      <c r="C40" s="13">
        <v>54842.750309299998</v>
      </c>
      <c r="D40" s="13">
        <v>50610.284942699996</v>
      </c>
      <c r="E40" s="13">
        <v>4232.4653666000013</v>
      </c>
      <c r="F40" s="14">
        <v>8.3628562285154455</v>
      </c>
      <c r="G40" s="5"/>
    </row>
    <row r="41" spans="1:7" ht="21" customHeight="1" x14ac:dyDescent="0.5">
      <c r="A41" s="2"/>
      <c r="B41" s="9" t="s">
        <v>348</v>
      </c>
      <c r="C41" s="13">
        <v>3125.1388428</v>
      </c>
      <c r="D41" s="13">
        <v>3132.9878985999999</v>
      </c>
      <c r="E41" s="13">
        <v>-7.84905579999986</v>
      </c>
      <c r="F41" s="14">
        <v>-0.25052940049679961</v>
      </c>
      <c r="G41" s="5"/>
    </row>
    <row r="42" spans="1:7" ht="21" customHeight="1" thickBot="1" x14ac:dyDescent="0.55000000000000004">
      <c r="A42" s="2"/>
      <c r="B42" s="9" t="s">
        <v>231</v>
      </c>
      <c r="C42" s="13">
        <v>1871.4292906000001</v>
      </c>
      <c r="D42" s="13">
        <v>1556.0649788999999</v>
      </c>
      <c r="E42" s="13">
        <v>315.36431170000014</v>
      </c>
      <c r="F42" s="14">
        <v>20.266782941348296</v>
      </c>
      <c r="G42" s="5"/>
    </row>
    <row r="43" spans="1:7" ht="21" customHeight="1" thickBot="1" x14ac:dyDescent="0.55000000000000004">
      <c r="A43" s="2"/>
      <c r="B43" s="28" t="s">
        <v>232</v>
      </c>
      <c r="C43" s="29">
        <v>304293.65395289997</v>
      </c>
      <c r="D43" s="29">
        <v>295548.19536820002</v>
      </c>
      <c r="E43" s="29">
        <v>8745.4585846999544</v>
      </c>
      <c r="F43" s="30">
        <v>2.9590634359329049</v>
      </c>
      <c r="G43" s="5"/>
    </row>
    <row r="44" spans="1:7" ht="21" customHeight="1" thickBot="1" x14ac:dyDescent="0.55000000000000004">
      <c r="A44" s="2"/>
      <c r="B44" s="28" t="s">
        <v>239</v>
      </c>
      <c r="C44" s="29">
        <v>12567.843378699999</v>
      </c>
      <c r="D44" s="29">
        <v>11741.1606464</v>
      </c>
      <c r="E44" s="29">
        <v>826.68273229999977</v>
      </c>
      <c r="F44" s="30">
        <v>7.0408944839151992</v>
      </c>
      <c r="G44" s="5"/>
    </row>
    <row r="45" spans="1:7" ht="21" customHeight="1" x14ac:dyDescent="0.5">
      <c r="A45" s="2"/>
      <c r="B45" s="39"/>
      <c r="C45" s="286"/>
      <c r="D45" s="286"/>
      <c r="E45" s="286"/>
      <c r="F45" s="287"/>
      <c r="G45" s="5"/>
    </row>
    <row r="46" spans="1:7" ht="21" customHeight="1" x14ac:dyDescent="0.5">
      <c r="A46" s="2"/>
      <c r="B46" s="55" t="s">
        <v>87</v>
      </c>
      <c r="C46" s="13"/>
      <c r="D46" s="13"/>
      <c r="E46" s="13"/>
      <c r="F46" s="14"/>
      <c r="G46" s="5"/>
    </row>
    <row r="47" spans="1:7" ht="21" customHeight="1" x14ac:dyDescent="0.5">
      <c r="A47" s="2"/>
      <c r="B47" s="9" t="s">
        <v>314</v>
      </c>
      <c r="C47" s="13">
        <v>231474.67981510001</v>
      </c>
      <c r="D47" s="13">
        <v>224891.28842920001</v>
      </c>
      <c r="E47" s="13">
        <v>6583.3913859000022</v>
      </c>
      <c r="F47" s="14">
        <v>2.9273661207079513</v>
      </c>
      <c r="G47" s="5"/>
    </row>
    <row r="48" spans="1:7" ht="21" customHeight="1" x14ac:dyDescent="0.5">
      <c r="A48" s="2"/>
      <c r="B48" s="9" t="s">
        <v>6</v>
      </c>
      <c r="C48" s="13">
        <v>227963.6215261</v>
      </c>
      <c r="D48" s="13">
        <v>218541.11953559998</v>
      </c>
      <c r="E48" s="13">
        <v>9422.5019905000227</v>
      </c>
      <c r="F48" s="14">
        <v>4.3115465000466937</v>
      </c>
      <c r="G48" s="5"/>
    </row>
    <row r="49" spans="1:7" ht="21" customHeight="1" x14ac:dyDescent="0.5">
      <c r="A49" s="2"/>
      <c r="B49" s="9" t="s">
        <v>315</v>
      </c>
      <c r="C49" s="13">
        <v>220075.77694899999</v>
      </c>
      <c r="D49" s="13">
        <v>211358.34520519999</v>
      </c>
      <c r="E49" s="13">
        <v>8717.4317437999998</v>
      </c>
      <c r="F49" s="14">
        <v>4.1244795587969652</v>
      </c>
      <c r="G49" s="5"/>
    </row>
    <row r="50" spans="1:7" ht="21" customHeight="1" thickBot="1" x14ac:dyDescent="0.55000000000000004">
      <c r="A50" s="2"/>
      <c r="B50" s="56" t="s">
        <v>316</v>
      </c>
      <c r="C50" s="260">
        <v>7887.8445770999997</v>
      </c>
      <c r="D50" s="260">
        <v>7182.7743303999996</v>
      </c>
      <c r="E50" s="260">
        <v>705.0702467000001</v>
      </c>
      <c r="F50" s="261">
        <v>9.8161269485510303</v>
      </c>
      <c r="G50" s="5"/>
    </row>
    <row r="51" spans="1:7" ht="21" customHeight="1" x14ac:dyDescent="0.5">
      <c r="A51" s="2"/>
      <c r="B51" s="57"/>
      <c r="C51" s="45"/>
      <c r="D51" s="45"/>
      <c r="E51" s="45"/>
      <c r="F51" s="54"/>
      <c r="G51" s="5"/>
    </row>
    <row r="52" spans="1:7" ht="21" customHeight="1" x14ac:dyDescent="0.5">
      <c r="A52" s="2"/>
      <c r="B52" s="15" t="s">
        <v>164</v>
      </c>
      <c r="C52" s="166"/>
      <c r="D52" s="166"/>
      <c r="E52" s="166"/>
      <c r="F52" s="283"/>
      <c r="G52" s="5"/>
    </row>
    <row r="53" spans="1:7" ht="21" customHeight="1" x14ac:dyDescent="0.5">
      <c r="A53" s="2"/>
      <c r="B53" s="15" t="s">
        <v>321</v>
      </c>
      <c r="C53" s="166"/>
      <c r="D53" s="166"/>
      <c r="E53" s="166"/>
      <c r="F53" s="283"/>
      <c r="G53" s="5"/>
    </row>
    <row r="54" spans="1:7" ht="21" customHeight="1" x14ac:dyDescent="0.5">
      <c r="A54" s="2"/>
      <c r="B54" s="15" t="s">
        <v>322</v>
      </c>
      <c r="C54" s="166"/>
      <c r="D54" s="166"/>
      <c r="E54" s="166"/>
      <c r="F54" s="283"/>
      <c r="G54" s="5"/>
    </row>
    <row r="55" spans="1:7" ht="21" customHeight="1" x14ac:dyDescent="0.5">
      <c r="A55" s="2"/>
      <c r="B55" s="15"/>
      <c r="C55" s="290"/>
      <c r="D55" s="290"/>
      <c r="E55" s="289"/>
      <c r="F55" s="5"/>
      <c r="G55" s="5"/>
    </row>
    <row r="56" spans="1:7" ht="21" customHeight="1" x14ac:dyDescent="0.5">
      <c r="A56" s="2"/>
      <c r="B56" s="15"/>
      <c r="C56" s="283"/>
      <c r="D56" s="283"/>
      <c r="E56" s="288"/>
      <c r="F56" s="5"/>
      <c r="G56" s="5"/>
    </row>
    <row r="57" spans="1:7" ht="21" customHeight="1" x14ac:dyDescent="0.5">
      <c r="A57" s="2"/>
      <c r="B57" s="2"/>
      <c r="C57" s="166"/>
      <c r="D57" s="166"/>
      <c r="E57" s="166"/>
      <c r="F57" s="283"/>
      <c r="G57" s="5"/>
    </row>
    <row r="58" spans="1:7" ht="21" customHeight="1" x14ac:dyDescent="0.5">
      <c r="A58" s="2"/>
      <c r="B58" s="15"/>
      <c r="C58" s="166"/>
      <c r="D58" s="166"/>
      <c r="E58" s="166"/>
      <c r="F58" s="283"/>
      <c r="G58" s="5"/>
    </row>
    <row r="59" spans="1:7" ht="21" customHeight="1" x14ac:dyDescent="0.5">
      <c r="A59" s="2"/>
      <c r="B59" s="15"/>
      <c r="C59" s="166"/>
      <c r="D59" s="166"/>
      <c r="E59" s="166"/>
      <c r="F59" s="283"/>
      <c r="G59" s="5"/>
    </row>
    <row r="60" spans="1:7" ht="21" customHeight="1" x14ac:dyDescent="0.5">
      <c r="A60" s="2"/>
      <c r="B60" s="15"/>
      <c r="C60" s="166"/>
      <c r="D60" s="166"/>
      <c r="E60" s="166"/>
      <c r="F60" s="283"/>
      <c r="G60" s="5"/>
    </row>
    <row r="61" spans="1:7" ht="21" customHeight="1" x14ac:dyDescent="0.5">
      <c r="A61" s="2"/>
      <c r="B61" s="15"/>
      <c r="C61" s="166"/>
      <c r="D61" s="166"/>
      <c r="E61" s="166"/>
      <c r="F61" s="283"/>
      <c r="G61" s="5"/>
    </row>
    <row r="62" spans="1:7" ht="21" customHeight="1" x14ac:dyDescent="0.5">
      <c r="A62" s="2"/>
      <c r="B62" s="15"/>
      <c r="C62" s="166"/>
      <c r="D62" s="166"/>
      <c r="E62" s="166"/>
      <c r="F62" s="283"/>
      <c r="G62" s="5"/>
    </row>
    <row r="63" spans="1:7" ht="21" customHeight="1" x14ac:dyDescent="0.5">
      <c r="A63" s="2"/>
      <c r="B63" s="9"/>
      <c r="C63" s="166"/>
      <c r="D63" s="166"/>
      <c r="E63" s="166"/>
      <c r="F63" s="283"/>
      <c r="G63" s="5"/>
    </row>
    <row r="64" spans="1:7" ht="40" customHeight="1" x14ac:dyDescent="0.5">
      <c r="A64" s="2"/>
      <c r="B64" s="15"/>
      <c r="C64" s="5"/>
      <c r="D64" s="5"/>
      <c r="E64" s="5"/>
      <c r="F64" s="5"/>
      <c r="G64" s="5"/>
    </row>
    <row r="65" spans="1:7" ht="40" customHeight="1" x14ac:dyDescent="0.5">
      <c r="A65" s="2"/>
      <c r="B65" s="15"/>
      <c r="C65" s="5"/>
      <c r="D65" s="5"/>
      <c r="E65" s="5"/>
      <c r="F65" s="5"/>
      <c r="G65" s="5"/>
    </row>
    <row r="66" spans="1:7" ht="40" customHeight="1" x14ac:dyDescent="0.5">
      <c r="A66" s="2"/>
      <c r="B66" s="15"/>
      <c r="C66" s="5"/>
      <c r="D66" s="5"/>
      <c r="E66" s="5"/>
      <c r="F66" s="5"/>
      <c r="G66" s="5"/>
    </row>
    <row r="67" spans="1:7" ht="40" customHeight="1" x14ac:dyDescent="0.5">
      <c r="A67" s="2"/>
      <c r="B67" s="15"/>
      <c r="C67" s="5"/>
      <c r="D67" s="5"/>
      <c r="E67" s="5"/>
      <c r="F67" s="5"/>
      <c r="G67" s="5"/>
    </row>
    <row r="68" spans="1:7" ht="40" customHeight="1" x14ac:dyDescent="0.5">
      <c r="A68" s="2"/>
      <c r="B68" s="15"/>
      <c r="C68" s="5"/>
      <c r="D68" s="5"/>
      <c r="E68" s="5"/>
      <c r="F68" s="5"/>
      <c r="G68" s="5"/>
    </row>
    <row r="69" spans="1:7" ht="18" customHeight="1" x14ac:dyDescent="0.5">
      <c r="A69" s="2"/>
      <c r="B69" s="9"/>
      <c r="C69" s="166"/>
      <c r="D69" s="166"/>
      <c r="E69" s="166"/>
      <c r="F69" s="283"/>
      <c r="G69" s="5"/>
    </row>
    <row r="70" spans="1:7" ht="18" customHeight="1" x14ac:dyDescent="0.5">
      <c r="A70" s="2"/>
      <c r="B70" s="9"/>
      <c r="C70" s="166"/>
      <c r="D70" s="166"/>
      <c r="E70" s="166"/>
      <c r="F70" s="283"/>
      <c r="G70" s="5"/>
    </row>
    <row r="71" spans="1:7" ht="21" customHeight="1" x14ac:dyDescent="0.5">
      <c r="A71" s="2"/>
      <c r="B71" s="5"/>
      <c r="C71" s="5"/>
      <c r="D71" s="5"/>
      <c r="E71" s="5"/>
      <c r="F71" s="5"/>
      <c r="G71" s="5"/>
    </row>
    <row r="72" spans="1:7" ht="75" customHeight="1" x14ac:dyDescent="0.5">
      <c r="A72" s="2"/>
      <c r="B72" s="5"/>
      <c r="C72" s="5"/>
      <c r="D72" s="5"/>
      <c r="E72" s="5"/>
      <c r="F72" s="5"/>
      <c r="G72" s="5"/>
    </row>
    <row r="73" spans="1:7" ht="29" x14ac:dyDescent="0.5">
      <c r="A73" s="2"/>
      <c r="B73" s="4" t="s">
        <v>351</v>
      </c>
      <c r="C73" s="5"/>
      <c r="D73" s="5"/>
      <c r="E73" s="5"/>
      <c r="F73" s="5"/>
      <c r="G73" s="5"/>
    </row>
    <row r="74" spans="1:7" ht="21" customHeight="1" x14ac:dyDescent="0.5">
      <c r="A74" s="2"/>
      <c r="B74" s="22" t="s">
        <v>169</v>
      </c>
      <c r="C74" s="5"/>
      <c r="D74" s="5"/>
      <c r="E74" s="5"/>
      <c r="F74" s="5"/>
      <c r="G74" s="5"/>
    </row>
    <row r="75" spans="1:7" ht="21" customHeight="1" x14ac:dyDescent="0.5">
      <c r="A75" s="2"/>
      <c r="B75" s="5"/>
      <c r="C75" s="5"/>
      <c r="D75" s="5"/>
      <c r="E75" s="5"/>
      <c r="F75" s="5"/>
      <c r="G75" s="5"/>
    </row>
    <row r="76" spans="1:7" ht="21" customHeight="1" thickBot="1" x14ac:dyDescent="0.55000000000000004">
      <c r="A76" s="2"/>
      <c r="B76" s="9"/>
      <c r="C76" s="10" t="s">
        <v>96</v>
      </c>
      <c r="D76" s="10" t="s">
        <v>166</v>
      </c>
      <c r="E76" s="10" t="s">
        <v>167</v>
      </c>
      <c r="F76" s="10" t="s">
        <v>168</v>
      </c>
      <c r="G76" s="10" t="s">
        <v>95</v>
      </c>
    </row>
    <row r="77" spans="1:7" ht="21" customHeight="1" x14ac:dyDescent="0.5">
      <c r="A77" s="2"/>
      <c r="B77" s="39" t="s">
        <v>141</v>
      </c>
      <c r="C77" s="268"/>
      <c r="D77" s="268"/>
      <c r="E77" s="268"/>
      <c r="F77" s="268"/>
      <c r="G77" s="268"/>
    </row>
    <row r="78" spans="1:7" ht="21" customHeight="1" x14ac:dyDescent="0.5">
      <c r="A78" s="2"/>
      <c r="B78" s="12" t="s">
        <v>103</v>
      </c>
      <c r="C78" s="45">
        <v>1249.5843421</v>
      </c>
      <c r="D78" s="45">
        <v>1217.2401814</v>
      </c>
      <c r="E78" s="45">
        <v>1219.4290970000002</v>
      </c>
      <c r="F78" s="45">
        <v>1254.9237564</v>
      </c>
      <c r="G78" s="45">
        <v>1234.0325132</v>
      </c>
    </row>
    <row r="79" spans="1:7" ht="21" customHeight="1" x14ac:dyDescent="0.5">
      <c r="A79" s="2"/>
      <c r="B79" s="12" t="s">
        <v>143</v>
      </c>
      <c r="C79" s="45">
        <v>79.096229600000001</v>
      </c>
      <c r="D79" s="45">
        <v>82.10366359999999</v>
      </c>
      <c r="E79" s="45">
        <v>92.043194499999998</v>
      </c>
      <c r="F79" s="45">
        <v>111.02795380000003</v>
      </c>
      <c r="G79" s="45">
        <v>92.552978600000003</v>
      </c>
    </row>
    <row r="80" spans="1:7" ht="21" customHeight="1" x14ac:dyDescent="0.5">
      <c r="A80" s="2"/>
      <c r="B80" s="12" t="s">
        <v>144</v>
      </c>
      <c r="C80" s="45">
        <v>-39.117479500000002</v>
      </c>
      <c r="D80" s="45">
        <v>-26.515849299999999</v>
      </c>
      <c r="E80" s="45">
        <v>-16.7949804</v>
      </c>
      <c r="F80" s="45">
        <v>-16.279588899999993</v>
      </c>
      <c r="G80" s="45">
        <v>-25.735665900000001</v>
      </c>
    </row>
    <row r="81" spans="1:7" ht="21" customHeight="1" x14ac:dyDescent="0.5">
      <c r="A81" s="2"/>
      <c r="B81" s="12" t="s">
        <v>145</v>
      </c>
      <c r="C81" s="45">
        <v>-69.799841700000002</v>
      </c>
      <c r="D81" s="45">
        <v>-74.447812699999986</v>
      </c>
      <c r="E81" s="45">
        <v>-29.013083399999999</v>
      </c>
      <c r="F81" s="45">
        <v>-68.942280900000014</v>
      </c>
      <c r="G81" s="45">
        <v>-79.732001199999999</v>
      </c>
    </row>
    <row r="82" spans="1:7" ht="21" customHeight="1" x14ac:dyDescent="0.5">
      <c r="A82" s="2"/>
      <c r="B82" s="26" t="s">
        <v>104</v>
      </c>
      <c r="C82" s="27">
        <v>1219.7632504999999</v>
      </c>
      <c r="D82" s="27">
        <v>1198.380183</v>
      </c>
      <c r="E82" s="27">
        <v>1265.6642277000001</v>
      </c>
      <c r="F82" s="27">
        <v>1280.7298403999998</v>
      </c>
      <c r="G82" s="27">
        <v>1221.1178247</v>
      </c>
    </row>
    <row r="83" spans="1:7" ht="21" customHeight="1" x14ac:dyDescent="0.5">
      <c r="A83" s="2"/>
      <c r="B83" s="12" t="s">
        <v>146</v>
      </c>
      <c r="C83" s="45">
        <v>-709.66695870000001</v>
      </c>
      <c r="D83" s="45">
        <v>-707.95217220000006</v>
      </c>
      <c r="E83" s="45">
        <v>-684.84597619999977</v>
      </c>
      <c r="F83" s="45">
        <v>-699.02673989999994</v>
      </c>
      <c r="G83" s="45">
        <v>-664.76855279999995</v>
      </c>
    </row>
    <row r="84" spans="1:7" ht="21" customHeight="1" x14ac:dyDescent="0.5">
      <c r="A84" s="2"/>
      <c r="B84" s="12" t="s">
        <v>147</v>
      </c>
      <c r="C84" s="45">
        <v>-33.196416900000003</v>
      </c>
      <c r="D84" s="45">
        <v>-22.260590499999999</v>
      </c>
      <c r="E84" s="45">
        <v>-1.8080895999999953</v>
      </c>
      <c r="F84" s="45">
        <v>-38.953612700000008</v>
      </c>
      <c r="G84" s="45">
        <v>-1.9415081000000001</v>
      </c>
    </row>
    <row r="85" spans="1:7" ht="21" customHeight="1" x14ac:dyDescent="0.5">
      <c r="A85" s="2"/>
      <c r="B85" s="26" t="s">
        <v>105</v>
      </c>
      <c r="C85" s="27">
        <v>476.89987489999987</v>
      </c>
      <c r="D85" s="27">
        <v>468.16742030000012</v>
      </c>
      <c r="E85" s="27">
        <v>579.01016190000018</v>
      </c>
      <c r="F85" s="27">
        <v>542.74948779999977</v>
      </c>
      <c r="G85" s="27">
        <v>554.4077638</v>
      </c>
    </row>
    <row r="86" spans="1:7" ht="21" customHeight="1" x14ac:dyDescent="0.5">
      <c r="A86" s="2"/>
      <c r="B86" s="12" t="s">
        <v>148</v>
      </c>
      <c r="C86" s="45">
        <v>-50.5028413</v>
      </c>
      <c r="D86" s="45">
        <v>-58.740557300000006</v>
      </c>
      <c r="E86" s="45">
        <v>-7.2069295999999952</v>
      </c>
      <c r="F86" s="45">
        <v>-58.146735500000005</v>
      </c>
      <c r="G86" s="45">
        <v>-75.572619299999999</v>
      </c>
    </row>
    <row r="87" spans="1:7" ht="21" customHeight="1" x14ac:dyDescent="0.5">
      <c r="A87" s="2"/>
      <c r="B87" s="12" t="s">
        <v>70</v>
      </c>
      <c r="C87" s="45">
        <v>-59.066809200000002</v>
      </c>
      <c r="D87" s="45">
        <v>-37.362811900000004</v>
      </c>
      <c r="E87" s="45">
        <v>-31.337619599999996</v>
      </c>
      <c r="F87" s="45">
        <v>5.4063876000000022</v>
      </c>
      <c r="G87" s="45">
        <v>-38.780185000000003</v>
      </c>
    </row>
    <row r="88" spans="1:7" ht="21" customHeight="1" x14ac:dyDescent="0.5">
      <c r="A88" s="2"/>
      <c r="B88" s="26" t="s">
        <v>106</v>
      </c>
      <c r="C88" s="27">
        <v>367.33022440000002</v>
      </c>
      <c r="D88" s="27">
        <v>372.06405110000003</v>
      </c>
      <c r="E88" s="27">
        <v>540.46561269999984</v>
      </c>
      <c r="F88" s="27">
        <v>490.00913990000004</v>
      </c>
      <c r="G88" s="27">
        <v>440.0549595</v>
      </c>
    </row>
    <row r="89" spans="1:7" ht="21" customHeight="1" x14ac:dyDescent="0.5">
      <c r="A89" s="2"/>
      <c r="B89" s="12" t="s">
        <v>149</v>
      </c>
      <c r="C89" s="45">
        <v>-93.4726134</v>
      </c>
      <c r="D89" s="45">
        <v>-102.4892941</v>
      </c>
      <c r="E89" s="45">
        <v>-145.27014760000003</v>
      </c>
      <c r="F89" s="45">
        <v>-138.66294299999998</v>
      </c>
      <c r="G89" s="45">
        <v>-120.5913244</v>
      </c>
    </row>
    <row r="90" spans="1:7" ht="21" customHeight="1" x14ac:dyDescent="0.5">
      <c r="A90" s="2"/>
      <c r="B90" s="26" t="s">
        <v>150</v>
      </c>
      <c r="C90" s="27">
        <v>273.85761100000002</v>
      </c>
      <c r="D90" s="27">
        <v>269.57475699999998</v>
      </c>
      <c r="E90" s="27">
        <v>395.19546509999998</v>
      </c>
      <c r="F90" s="27">
        <v>351.34619690000011</v>
      </c>
      <c r="G90" s="27">
        <v>319.46363509999998</v>
      </c>
    </row>
    <row r="91" spans="1:7" ht="21" customHeight="1" x14ac:dyDescent="0.5">
      <c r="A91" s="2"/>
      <c r="B91" s="12" t="s">
        <v>151</v>
      </c>
      <c r="C91" s="45">
        <v>0</v>
      </c>
      <c r="D91" s="45">
        <v>0</v>
      </c>
      <c r="E91" s="45">
        <v>0</v>
      </c>
      <c r="F91" s="45">
        <v>0</v>
      </c>
      <c r="G91" s="45">
        <v>0</v>
      </c>
    </row>
    <row r="92" spans="1:7" ht="21" customHeight="1" x14ac:dyDescent="0.5">
      <c r="A92" s="2"/>
      <c r="B92" s="26" t="s">
        <v>153</v>
      </c>
      <c r="C92" s="27">
        <v>273.85761100000002</v>
      </c>
      <c r="D92" s="27">
        <v>269.57475699999998</v>
      </c>
      <c r="E92" s="27">
        <v>395.19546509999998</v>
      </c>
      <c r="F92" s="27">
        <v>351.34619690000011</v>
      </c>
      <c r="G92" s="27">
        <v>319.46363509999998</v>
      </c>
    </row>
    <row r="93" spans="1:7" ht="21" customHeight="1" thickBot="1" x14ac:dyDescent="0.55000000000000004">
      <c r="A93" s="2"/>
      <c r="B93" s="12" t="s">
        <v>154</v>
      </c>
      <c r="C93" s="45">
        <v>0</v>
      </c>
      <c r="D93" s="45">
        <v>0</v>
      </c>
      <c r="E93" s="45">
        <v>0</v>
      </c>
      <c r="F93" s="45">
        <v>0</v>
      </c>
      <c r="G93" s="45">
        <v>0</v>
      </c>
    </row>
    <row r="94" spans="1:7" ht="21" customHeight="1" thickBot="1" x14ac:dyDescent="0.55000000000000004">
      <c r="A94" s="2"/>
      <c r="B94" s="28" t="s">
        <v>155</v>
      </c>
      <c r="C94" s="29">
        <v>273.85761100000002</v>
      </c>
      <c r="D94" s="29">
        <v>269.57475699999998</v>
      </c>
      <c r="E94" s="29">
        <v>395.19546509999998</v>
      </c>
      <c r="F94" s="29">
        <v>351.34619690000011</v>
      </c>
      <c r="G94" s="29">
        <v>319.46363509999998</v>
      </c>
    </row>
    <row r="95" spans="1:7" ht="21" customHeight="1" x14ac:dyDescent="0.5">
      <c r="A95" s="2"/>
      <c r="B95" s="12"/>
      <c r="C95" s="45"/>
      <c r="D95" s="45"/>
      <c r="E95" s="45"/>
      <c r="F95" s="45"/>
      <c r="G95" s="45"/>
    </row>
    <row r="96" spans="1:7" ht="21" customHeight="1" x14ac:dyDescent="0.5">
      <c r="A96" s="2"/>
      <c r="B96" s="50"/>
      <c r="C96" s="255"/>
      <c r="D96" s="255"/>
      <c r="E96" s="255"/>
      <c r="F96" s="255"/>
      <c r="G96" s="255"/>
    </row>
    <row r="97" spans="1:7" ht="21" customHeight="1" x14ac:dyDescent="0.5">
      <c r="A97" s="2"/>
      <c r="B97" s="15"/>
      <c r="C97" s="5"/>
      <c r="D97" s="5"/>
      <c r="E97" s="5"/>
      <c r="F97" s="5"/>
      <c r="G97" s="5"/>
    </row>
    <row r="98" spans="1:7" ht="21" customHeight="1" x14ac:dyDescent="0.5">
      <c r="A98" s="2"/>
      <c r="B98" s="15"/>
      <c r="C98" s="5"/>
      <c r="D98" s="5"/>
      <c r="E98" s="5"/>
      <c r="F98" s="5"/>
      <c r="G98" s="5"/>
    </row>
    <row r="99" spans="1:7" ht="21" customHeight="1" x14ac:dyDescent="0.5">
      <c r="A99" s="2"/>
      <c r="B99" s="2"/>
      <c r="C99" s="5"/>
      <c r="D99" s="5"/>
      <c r="E99" s="5"/>
      <c r="F99" s="5"/>
      <c r="G99" s="5"/>
    </row>
    <row r="100" spans="1:7" ht="21" customHeight="1" thickBot="1" x14ac:dyDescent="0.55000000000000004">
      <c r="A100" s="2"/>
      <c r="B100" s="5"/>
      <c r="C100" s="10" t="s">
        <v>173</v>
      </c>
      <c r="D100" s="10" t="s">
        <v>241</v>
      </c>
      <c r="E100" s="10" t="s">
        <v>242</v>
      </c>
      <c r="F100" s="10" t="s">
        <v>172</v>
      </c>
      <c r="G100" s="10" t="s">
        <v>171</v>
      </c>
    </row>
    <row r="101" spans="1:7" ht="21" customHeight="1" x14ac:dyDescent="0.5">
      <c r="A101" s="2"/>
      <c r="B101" s="39" t="s">
        <v>4</v>
      </c>
      <c r="C101" s="268"/>
      <c r="D101" s="268"/>
      <c r="E101" s="268"/>
      <c r="F101" s="268"/>
      <c r="G101" s="268"/>
    </row>
    <row r="102" spans="1:7" ht="21" customHeight="1" x14ac:dyDescent="0.5">
      <c r="A102" s="2"/>
      <c r="B102" s="9" t="s">
        <v>5</v>
      </c>
      <c r="C102" s="13">
        <v>238148.73030220001</v>
      </c>
      <c r="D102" s="13">
        <v>235697.11371000001</v>
      </c>
      <c r="E102" s="13">
        <v>241200.57591290001</v>
      </c>
      <c r="F102" s="13">
        <v>242695.21387199999</v>
      </c>
      <c r="G102" s="13">
        <v>248164.6763399</v>
      </c>
    </row>
    <row r="103" spans="1:7" ht="21" customHeight="1" x14ac:dyDescent="0.5">
      <c r="A103" s="2"/>
      <c r="B103" s="9" t="s">
        <v>343</v>
      </c>
      <c r="C103" s="13">
        <v>51118.344561500002</v>
      </c>
      <c r="D103" s="13">
        <v>58042.259840300001</v>
      </c>
      <c r="E103" s="13">
        <v>56057.133494900001</v>
      </c>
      <c r="F103" s="13">
        <v>55351.719486499998</v>
      </c>
      <c r="G103" s="13">
        <v>54371.863242799998</v>
      </c>
    </row>
    <row r="104" spans="1:7" ht="21" customHeight="1" x14ac:dyDescent="0.5">
      <c r="A104" s="2"/>
      <c r="B104" s="9" t="s">
        <v>344</v>
      </c>
      <c r="C104" s="13">
        <v>14038.3991879</v>
      </c>
      <c r="D104" s="13">
        <v>12816.1187374</v>
      </c>
      <c r="E104" s="13">
        <v>12434.9212627</v>
      </c>
      <c r="F104" s="13">
        <v>10573.2632885</v>
      </c>
      <c r="G104" s="13">
        <v>10453.4647123</v>
      </c>
    </row>
    <row r="105" spans="1:7" ht="21" customHeight="1" x14ac:dyDescent="0.5">
      <c r="A105" s="2"/>
      <c r="B105" s="9" t="s">
        <v>345</v>
      </c>
      <c r="C105" s="13">
        <v>244.0361158</v>
      </c>
      <c r="D105" s="13">
        <v>285.13082839999998</v>
      </c>
      <c r="E105" s="13">
        <v>254.89443739999999</v>
      </c>
      <c r="F105" s="13">
        <v>269.83693160000001</v>
      </c>
      <c r="G105" s="13">
        <v>341.1943531</v>
      </c>
    </row>
    <row r="106" spans="1:7" ht="21" customHeight="1" thickBot="1" x14ac:dyDescent="0.55000000000000004">
      <c r="A106" s="2"/>
      <c r="B106" s="9" t="s">
        <v>218</v>
      </c>
      <c r="C106" s="13">
        <v>3739.8458466000002</v>
      </c>
      <c r="D106" s="13">
        <v>4448.5920558999997</v>
      </c>
      <c r="E106" s="13">
        <v>3780.6968080000001</v>
      </c>
      <c r="F106" s="13">
        <v>4048.7619276</v>
      </c>
      <c r="G106" s="13">
        <v>3530.2986838000002</v>
      </c>
    </row>
    <row r="107" spans="1:7" ht="21" customHeight="1" thickBot="1" x14ac:dyDescent="0.55000000000000004">
      <c r="A107" s="2"/>
      <c r="B107" s="28" t="s">
        <v>219</v>
      </c>
      <c r="C107" s="29">
        <v>307289.35601400002</v>
      </c>
      <c r="D107" s="29">
        <v>311289.215172</v>
      </c>
      <c r="E107" s="29">
        <v>313728.22191590001</v>
      </c>
      <c r="F107" s="29">
        <v>312938.7955062</v>
      </c>
      <c r="G107" s="29">
        <v>316861.4973319</v>
      </c>
    </row>
    <row r="108" spans="1:7" ht="21" customHeight="1" x14ac:dyDescent="0.5">
      <c r="A108" s="2"/>
      <c r="B108" s="9" t="s">
        <v>99</v>
      </c>
      <c r="C108" s="13">
        <v>217697.8720002</v>
      </c>
      <c r="D108" s="13">
        <v>218875.01013390001</v>
      </c>
      <c r="E108" s="13">
        <v>221151.27858680001</v>
      </c>
      <c r="F108" s="13">
        <v>225775.17703719999</v>
      </c>
      <c r="G108" s="13">
        <v>224817.0942589</v>
      </c>
    </row>
    <row r="109" spans="1:7" ht="21" customHeight="1" x14ac:dyDescent="0.5">
      <c r="A109" s="2"/>
      <c r="B109" s="9" t="s">
        <v>346</v>
      </c>
      <c r="C109" s="13">
        <v>22550.985547799999</v>
      </c>
      <c r="D109" s="13">
        <v>23132.737597200001</v>
      </c>
      <c r="E109" s="13">
        <v>20672.7826045</v>
      </c>
      <c r="F109" s="13">
        <v>18331.619157699999</v>
      </c>
      <c r="G109" s="13">
        <v>19637.241251300002</v>
      </c>
    </row>
    <row r="110" spans="1:7" ht="21" customHeight="1" x14ac:dyDescent="0.5">
      <c r="A110" s="2"/>
      <c r="B110" s="9" t="s">
        <v>347</v>
      </c>
      <c r="C110" s="13">
        <v>50610.284942699996</v>
      </c>
      <c r="D110" s="13">
        <v>52434.100460200003</v>
      </c>
      <c r="E110" s="13">
        <v>54370.224113700002</v>
      </c>
      <c r="F110" s="13">
        <v>51246.123684999999</v>
      </c>
      <c r="G110" s="13">
        <v>54842.750309299998</v>
      </c>
    </row>
    <row r="111" spans="1:7" ht="21" customHeight="1" x14ac:dyDescent="0.5">
      <c r="A111" s="2"/>
      <c r="B111" s="9" t="s">
        <v>348</v>
      </c>
      <c r="C111" s="13">
        <v>3132.9878985999999</v>
      </c>
      <c r="D111" s="13">
        <v>2693.8509244000002</v>
      </c>
      <c r="E111" s="13">
        <v>2614.5723063</v>
      </c>
      <c r="F111" s="13">
        <v>2441.3663408000002</v>
      </c>
      <c r="G111" s="13">
        <v>3125.1388428</v>
      </c>
    </row>
    <row r="112" spans="1:7" ht="21" customHeight="1" thickBot="1" x14ac:dyDescent="0.55000000000000004">
      <c r="A112" s="2"/>
      <c r="B112" s="9" t="s">
        <v>231</v>
      </c>
      <c r="C112" s="13">
        <v>1556.0649788999999</v>
      </c>
      <c r="D112" s="13">
        <v>1926.5721931999999</v>
      </c>
      <c r="E112" s="13">
        <v>1653.186631</v>
      </c>
      <c r="F112" s="13">
        <v>2277.9215832999998</v>
      </c>
      <c r="G112" s="13">
        <v>1871.4292906000001</v>
      </c>
    </row>
    <row r="113" spans="1:7" ht="21" customHeight="1" thickBot="1" x14ac:dyDescent="0.55000000000000004">
      <c r="A113" s="2"/>
      <c r="B113" s="28" t="s">
        <v>232</v>
      </c>
      <c r="C113" s="29">
        <v>295548.19536820002</v>
      </c>
      <c r="D113" s="29">
        <v>299062.27130889997</v>
      </c>
      <c r="E113" s="29">
        <v>300462.04424229998</v>
      </c>
      <c r="F113" s="29">
        <v>300072.20780400001</v>
      </c>
      <c r="G113" s="29">
        <v>304293.65395289997</v>
      </c>
    </row>
    <row r="114" spans="1:7" ht="21" customHeight="1" thickBot="1" x14ac:dyDescent="0.55000000000000004">
      <c r="A114" s="2"/>
      <c r="B114" s="28" t="s">
        <v>239</v>
      </c>
      <c r="C114" s="29">
        <v>11741.1606464</v>
      </c>
      <c r="D114" s="29">
        <v>12226.9438636</v>
      </c>
      <c r="E114" s="29">
        <v>13266.177673800001</v>
      </c>
      <c r="F114" s="29">
        <v>12866.5877021</v>
      </c>
      <c r="G114" s="29">
        <v>12567.843378699999</v>
      </c>
    </row>
    <row r="115" spans="1:7" ht="21" customHeight="1" x14ac:dyDescent="0.5">
      <c r="A115" s="2"/>
      <c r="B115" s="39"/>
      <c r="C115" s="286"/>
      <c r="D115" s="286"/>
      <c r="E115" s="286"/>
      <c r="F115" s="286"/>
      <c r="G115" s="286"/>
    </row>
    <row r="116" spans="1:7" ht="21" customHeight="1" x14ac:dyDescent="0.5">
      <c r="A116" s="2"/>
      <c r="B116" s="55" t="s">
        <v>87</v>
      </c>
      <c r="C116" s="13"/>
      <c r="D116" s="13"/>
      <c r="E116" s="13"/>
      <c r="F116" s="13"/>
      <c r="G116" s="13"/>
    </row>
    <row r="117" spans="1:7" ht="21" customHeight="1" x14ac:dyDescent="0.5">
      <c r="A117" s="2"/>
      <c r="B117" s="9" t="s">
        <v>314</v>
      </c>
      <c r="C117" s="13">
        <v>224891.28842920001</v>
      </c>
      <c r="D117" s="13">
        <v>225320.04447339999</v>
      </c>
      <c r="E117" s="13">
        <v>226649.10614369999</v>
      </c>
      <c r="F117" s="13">
        <v>228340.9008071</v>
      </c>
      <c r="G117" s="13">
        <v>231474.67981510001</v>
      </c>
    </row>
    <row r="118" spans="1:7" ht="21" customHeight="1" x14ac:dyDescent="0.5">
      <c r="A118" s="2"/>
      <c r="B118" s="9" t="s">
        <v>6</v>
      </c>
      <c r="C118" s="13">
        <v>218541.11953559998</v>
      </c>
      <c r="D118" s="13">
        <v>219981.64844189998</v>
      </c>
      <c r="E118" s="13">
        <v>223517.3961556</v>
      </c>
      <c r="F118" s="13">
        <v>227226.8996027</v>
      </c>
      <c r="G118" s="13">
        <v>227963.6215261</v>
      </c>
    </row>
    <row r="119" spans="1:7" ht="21" customHeight="1" x14ac:dyDescent="0.5">
      <c r="A119" s="2"/>
      <c r="B119" s="9" t="s">
        <v>315</v>
      </c>
      <c r="C119" s="13">
        <v>211358.34520519999</v>
      </c>
      <c r="D119" s="13">
        <v>212599.53807459999</v>
      </c>
      <c r="E119" s="13">
        <v>215962.6767558</v>
      </c>
      <c r="F119" s="13">
        <v>219505.153563</v>
      </c>
      <c r="G119" s="13">
        <v>220075.77694899999</v>
      </c>
    </row>
    <row r="120" spans="1:7" ht="21" customHeight="1" thickBot="1" x14ac:dyDescent="0.55000000000000004">
      <c r="A120" s="2"/>
      <c r="B120" s="56" t="s">
        <v>316</v>
      </c>
      <c r="C120" s="260">
        <v>7182.7743303999996</v>
      </c>
      <c r="D120" s="260">
        <v>7382.1103672999998</v>
      </c>
      <c r="E120" s="260">
        <v>7554.7193998000002</v>
      </c>
      <c r="F120" s="260">
        <v>7721.7460397000004</v>
      </c>
      <c r="G120" s="260">
        <v>7887.8445770999997</v>
      </c>
    </row>
    <row r="121" spans="1:7" ht="21" customHeight="1" x14ac:dyDescent="0.5">
      <c r="A121" s="2"/>
      <c r="B121" s="9"/>
      <c r="C121" s="166"/>
      <c r="D121" s="166"/>
      <c r="E121" s="166"/>
      <c r="F121" s="166"/>
      <c r="G121" s="166"/>
    </row>
    <row r="122" spans="1:7" ht="21" customHeight="1" x14ac:dyDescent="0.5">
      <c r="A122" s="2"/>
      <c r="B122" s="15" t="s">
        <v>164</v>
      </c>
      <c r="C122" s="166"/>
      <c r="D122" s="166"/>
      <c r="E122" s="166"/>
      <c r="F122" s="283"/>
      <c r="G122" s="5"/>
    </row>
    <row r="123" spans="1:7" ht="21" customHeight="1" x14ac:dyDescent="0.5">
      <c r="A123" s="2"/>
      <c r="B123" s="15" t="s">
        <v>321</v>
      </c>
      <c r="C123" s="166"/>
      <c r="D123" s="166"/>
      <c r="E123" s="166"/>
      <c r="F123" s="283"/>
      <c r="G123" s="5"/>
    </row>
    <row r="124" spans="1:7" ht="21" customHeight="1" x14ac:dyDescent="0.5">
      <c r="A124" s="2"/>
      <c r="B124" s="15" t="s">
        <v>322</v>
      </c>
      <c r="C124" s="166"/>
      <c r="D124" s="166"/>
      <c r="E124" s="166"/>
      <c r="F124" s="283"/>
      <c r="G124" s="5"/>
    </row>
    <row r="125" spans="1:7" ht="21" customHeight="1" x14ac:dyDescent="0.5">
      <c r="A125" s="2"/>
      <c r="B125" s="9"/>
      <c r="C125" s="167"/>
      <c r="D125" s="167"/>
      <c r="E125" s="167"/>
      <c r="F125" s="167"/>
      <c r="G125" s="167"/>
    </row>
    <row r="126" spans="1:7" ht="21" customHeight="1" x14ac:dyDescent="0.5">
      <c r="A126" s="2"/>
      <c r="B126" s="9"/>
      <c r="C126" s="5"/>
      <c r="D126" s="5"/>
      <c r="E126" s="5"/>
      <c r="F126" s="5"/>
      <c r="G126" s="5"/>
    </row>
    <row r="127" spans="1:7" ht="21" customHeight="1" x14ac:dyDescent="0.5">
      <c r="A127" s="2"/>
      <c r="B127" s="15"/>
      <c r="C127" s="166"/>
      <c r="D127" s="166"/>
      <c r="E127" s="166"/>
      <c r="F127" s="283"/>
      <c r="G127" s="5"/>
    </row>
    <row r="128" spans="1:7" ht="21" customHeight="1" x14ac:dyDescent="0.5">
      <c r="A128" s="2"/>
      <c r="B128" s="15"/>
      <c r="C128" s="166"/>
      <c r="D128" s="166"/>
      <c r="E128" s="166"/>
      <c r="F128" s="283"/>
      <c r="G128" s="5"/>
    </row>
    <row r="129" spans="1:7" ht="21" customHeight="1" x14ac:dyDescent="0.5">
      <c r="A129" s="2"/>
      <c r="B129" s="15"/>
      <c r="C129" s="166"/>
      <c r="D129" s="166"/>
      <c r="E129" s="166"/>
      <c r="F129" s="283"/>
      <c r="G129" s="5"/>
    </row>
    <row r="130" spans="1:7" ht="21" customHeight="1" x14ac:dyDescent="0.5">
      <c r="A130" s="2"/>
      <c r="B130" s="15"/>
      <c r="C130" s="166"/>
      <c r="D130" s="166"/>
      <c r="E130" s="166"/>
      <c r="F130" s="283"/>
      <c r="G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06BB2-9AE4-47C1-A390-F4C88A11580A}">
  <sheetPr>
    <pageSetUpPr autoPageBreaks="0"/>
  </sheetPr>
  <dimension ref="A1:G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7" ht="25" customHeight="1" x14ac:dyDescent="0.5">
      <c r="A1" s="2"/>
    </row>
    <row r="2" spans="1:7" ht="75" customHeight="1" x14ac:dyDescent="0.5">
      <c r="A2" s="2"/>
      <c r="B2" s="2"/>
      <c r="C2" s="2"/>
      <c r="D2" s="2"/>
      <c r="E2" s="2"/>
      <c r="F2" s="2"/>
      <c r="G2" s="2"/>
    </row>
    <row r="3" spans="1:7" ht="29" x14ac:dyDescent="0.5">
      <c r="A3" s="2"/>
      <c r="B3" s="4" t="s">
        <v>351</v>
      </c>
      <c r="C3" s="5"/>
      <c r="D3" s="5"/>
      <c r="E3" s="5"/>
      <c r="F3" s="5"/>
      <c r="G3" s="5"/>
    </row>
    <row r="4" spans="1:7" ht="21" customHeight="1" x14ac:dyDescent="0.5">
      <c r="A4" s="2"/>
      <c r="B4" s="22" t="s">
        <v>333</v>
      </c>
      <c r="C4" s="5"/>
      <c r="D4" s="5"/>
      <c r="E4" s="5"/>
      <c r="F4" s="5"/>
      <c r="G4" s="5"/>
    </row>
    <row r="5" spans="1:7" ht="21" customHeight="1" thickBot="1" x14ac:dyDescent="0.55000000000000004">
      <c r="A5" s="2"/>
      <c r="B5" s="36"/>
      <c r="C5" s="7"/>
      <c r="D5" s="7"/>
      <c r="E5" s="8" t="s">
        <v>2</v>
      </c>
      <c r="F5" s="8"/>
      <c r="G5" s="5"/>
    </row>
    <row r="6" spans="1:7" ht="21" customHeight="1" thickBot="1" x14ac:dyDescent="0.55000000000000004">
      <c r="A6" s="2"/>
      <c r="B6" s="5"/>
      <c r="C6" s="10" t="s">
        <v>95</v>
      </c>
      <c r="D6" s="10" t="s">
        <v>96</v>
      </c>
      <c r="E6" s="10" t="s">
        <v>3</v>
      </c>
      <c r="F6" s="10" t="s">
        <v>0</v>
      </c>
      <c r="G6" s="254"/>
    </row>
    <row r="7" spans="1:7" ht="21" customHeight="1" x14ac:dyDescent="0.5">
      <c r="A7" s="2"/>
      <c r="B7" s="39" t="s">
        <v>141</v>
      </c>
      <c r="C7" s="9"/>
      <c r="D7" s="9"/>
      <c r="E7" s="9"/>
      <c r="F7" s="9"/>
      <c r="G7" s="5"/>
    </row>
    <row r="8" spans="1:7" ht="21" customHeight="1" x14ac:dyDescent="0.5">
      <c r="A8" s="2"/>
      <c r="B8" s="12" t="s">
        <v>103</v>
      </c>
      <c r="C8" s="45">
        <v>1071.441325</v>
      </c>
      <c r="D8" s="45">
        <v>1084.9441079000001</v>
      </c>
      <c r="E8" s="45">
        <v>-13.502782900000057</v>
      </c>
      <c r="F8" s="54">
        <v>-1.2445602314146689</v>
      </c>
      <c r="G8" s="5"/>
    </row>
    <row r="9" spans="1:7" ht="21" customHeight="1" x14ac:dyDescent="0.5">
      <c r="A9" s="2"/>
      <c r="B9" s="12" t="s">
        <v>143</v>
      </c>
      <c r="C9" s="45">
        <v>80.358568300000002</v>
      </c>
      <c r="D9" s="45">
        <v>68.674826400000001</v>
      </c>
      <c r="E9" s="45">
        <v>11.683741900000001</v>
      </c>
      <c r="F9" s="54">
        <v>17.013136417626242</v>
      </c>
      <c r="G9" s="5"/>
    </row>
    <row r="10" spans="1:7" ht="21" customHeight="1" x14ac:dyDescent="0.5">
      <c r="A10" s="2"/>
      <c r="B10" s="12" t="s">
        <v>144</v>
      </c>
      <c r="C10" s="45">
        <v>-22.344837500000001</v>
      </c>
      <c r="D10" s="45">
        <v>-33.963516900000002</v>
      </c>
      <c r="E10" s="45">
        <v>11.618679400000001</v>
      </c>
      <c r="F10" s="54">
        <v>-34.209294149982448</v>
      </c>
      <c r="G10" s="5"/>
    </row>
    <row r="11" spans="1:7" ht="21" customHeight="1" x14ac:dyDescent="0.5">
      <c r="A11" s="2"/>
      <c r="B11" s="12" t="s">
        <v>145</v>
      </c>
      <c r="C11" s="45">
        <v>-69.226831500000003</v>
      </c>
      <c r="D11" s="45">
        <v>-60.603293899999997</v>
      </c>
      <c r="E11" s="45">
        <v>-8.6235376000000059</v>
      </c>
      <c r="F11" s="54">
        <v>14.229486625313623</v>
      </c>
      <c r="G11" s="5"/>
    </row>
    <row r="12" spans="1:7" ht="21" customHeight="1" x14ac:dyDescent="0.5">
      <c r="A12" s="2"/>
      <c r="B12" s="26" t="s">
        <v>104</v>
      </c>
      <c r="C12" s="27">
        <v>1060.2282243</v>
      </c>
      <c r="D12" s="27">
        <v>1059.0521235000001</v>
      </c>
      <c r="E12" s="27">
        <v>1.1761007999998583</v>
      </c>
      <c r="F12" s="176">
        <v>0.11105221111431521</v>
      </c>
      <c r="G12" s="5"/>
    </row>
    <row r="13" spans="1:7" ht="21" customHeight="1" x14ac:dyDescent="0.5">
      <c r="A13" s="2"/>
      <c r="B13" s="12" t="s">
        <v>146</v>
      </c>
      <c r="C13" s="45">
        <v>-577.18130740000004</v>
      </c>
      <c r="D13" s="45">
        <v>-616.16407890000005</v>
      </c>
      <c r="E13" s="45">
        <v>38.982771500000013</v>
      </c>
      <c r="F13" s="54">
        <v>-6.3266868087463921</v>
      </c>
      <c r="G13" s="5"/>
    </row>
    <row r="14" spans="1:7" ht="21" customHeight="1" x14ac:dyDescent="0.5">
      <c r="A14" s="2"/>
      <c r="B14" s="12" t="s">
        <v>147</v>
      </c>
      <c r="C14" s="45">
        <v>-1.6857028000000001</v>
      </c>
      <c r="D14" s="45">
        <v>-28.822589799999999</v>
      </c>
      <c r="E14" s="45">
        <v>27.136886999999998</v>
      </c>
      <c r="F14" s="54">
        <v>-94.15145269145799</v>
      </c>
      <c r="G14" s="5"/>
    </row>
    <row r="15" spans="1:7" ht="21" customHeight="1" x14ac:dyDescent="0.5">
      <c r="A15" s="2"/>
      <c r="B15" s="26" t="s">
        <v>105</v>
      </c>
      <c r="C15" s="27">
        <v>481.36121409999998</v>
      </c>
      <c r="D15" s="27">
        <v>414.06545480000011</v>
      </c>
      <c r="E15" s="27">
        <v>67.295759299999872</v>
      </c>
      <c r="F15" s="176">
        <v>16.252444757195391</v>
      </c>
      <c r="G15" s="5"/>
    </row>
    <row r="16" spans="1:7" ht="21" customHeight="1" x14ac:dyDescent="0.5">
      <c r="A16" s="2"/>
      <c r="B16" s="12" t="s">
        <v>148</v>
      </c>
      <c r="C16" s="45">
        <v>-65.615473300000005</v>
      </c>
      <c r="D16" s="45">
        <v>-43.848788999999996</v>
      </c>
      <c r="E16" s="45">
        <v>-21.766684300000009</v>
      </c>
      <c r="F16" s="54">
        <v>49.640331686241112</v>
      </c>
      <c r="G16" s="5"/>
    </row>
    <row r="17" spans="1:7" ht="21" customHeight="1" x14ac:dyDescent="0.5">
      <c r="A17" s="2"/>
      <c r="B17" s="12" t="s">
        <v>70</v>
      </c>
      <c r="C17" s="45">
        <v>-33.670662999999998</v>
      </c>
      <c r="D17" s="45">
        <v>-51.284402700000001</v>
      </c>
      <c r="E17" s="45">
        <v>17.613739700000004</v>
      </c>
      <c r="F17" s="54">
        <v>-34.345217595758413</v>
      </c>
      <c r="G17" s="5"/>
    </row>
    <row r="18" spans="1:7" ht="21" customHeight="1" x14ac:dyDescent="0.5">
      <c r="A18" s="2"/>
      <c r="B18" s="26" t="s">
        <v>106</v>
      </c>
      <c r="C18" s="27">
        <v>382.07507779999997</v>
      </c>
      <c r="D18" s="27">
        <v>318.9322631</v>
      </c>
      <c r="E18" s="27">
        <v>63.142814699999974</v>
      </c>
      <c r="F18" s="176">
        <v>19.798189774297555</v>
      </c>
      <c r="G18" s="5"/>
    </row>
    <row r="19" spans="1:7" ht="21" customHeight="1" x14ac:dyDescent="0.5">
      <c r="A19" s="2"/>
      <c r="B19" s="12" t="s">
        <v>149</v>
      </c>
      <c r="C19" s="45">
        <v>-104.70269380000001</v>
      </c>
      <c r="D19" s="45">
        <v>-81.157035800000003</v>
      </c>
      <c r="E19" s="45">
        <v>-23.545658000000003</v>
      </c>
      <c r="F19" s="54">
        <v>29.012466717026157</v>
      </c>
      <c r="G19" s="5"/>
    </row>
    <row r="20" spans="1:7" ht="21" customHeight="1" x14ac:dyDescent="0.5">
      <c r="A20" s="2"/>
      <c r="B20" s="26" t="s">
        <v>150</v>
      </c>
      <c r="C20" s="27">
        <v>277.37238400000001</v>
      </c>
      <c r="D20" s="27">
        <v>237.77522730000001</v>
      </c>
      <c r="E20" s="27">
        <v>39.597156699999999</v>
      </c>
      <c r="F20" s="176">
        <v>16.653188454338196</v>
      </c>
      <c r="G20" s="5"/>
    </row>
    <row r="21" spans="1:7" ht="21" customHeight="1" x14ac:dyDescent="0.5">
      <c r="A21" s="2"/>
      <c r="B21" s="12" t="s">
        <v>151</v>
      </c>
      <c r="C21" s="45">
        <v>0</v>
      </c>
      <c r="D21" s="45">
        <v>0</v>
      </c>
      <c r="E21" s="45">
        <v>0</v>
      </c>
      <c r="F21" s="54" t="s">
        <v>152</v>
      </c>
      <c r="G21" s="5"/>
    </row>
    <row r="22" spans="1:7" ht="21" customHeight="1" x14ac:dyDescent="0.5">
      <c r="A22" s="2"/>
      <c r="B22" s="26" t="s">
        <v>153</v>
      </c>
      <c r="C22" s="27">
        <v>277.37238400000001</v>
      </c>
      <c r="D22" s="27">
        <v>237.77522730000001</v>
      </c>
      <c r="E22" s="27">
        <v>39.597156699999999</v>
      </c>
      <c r="F22" s="176">
        <v>16.653188454338196</v>
      </c>
      <c r="G22" s="5"/>
    </row>
    <row r="23" spans="1:7" ht="21" customHeight="1" thickBot="1" x14ac:dyDescent="0.55000000000000004">
      <c r="A23" s="2"/>
      <c r="B23" s="12" t="s">
        <v>154</v>
      </c>
      <c r="C23" s="45">
        <v>0</v>
      </c>
      <c r="D23" s="45">
        <v>0</v>
      </c>
      <c r="E23" s="45">
        <v>0</v>
      </c>
      <c r="F23" s="54" t="s">
        <v>152</v>
      </c>
      <c r="G23" s="5"/>
    </row>
    <row r="24" spans="1:7" ht="21" customHeight="1" thickBot="1" x14ac:dyDescent="0.55000000000000004">
      <c r="A24" s="2"/>
      <c r="B24" s="28" t="s">
        <v>155</v>
      </c>
      <c r="C24" s="29">
        <v>277.37238400000001</v>
      </c>
      <c r="D24" s="29">
        <v>237.77522730000001</v>
      </c>
      <c r="E24" s="29">
        <v>39.597156699999999</v>
      </c>
      <c r="F24" s="30">
        <v>16.653188454338196</v>
      </c>
      <c r="G24" s="5"/>
    </row>
    <row r="25" spans="1:7" ht="21" customHeight="1" x14ac:dyDescent="0.5">
      <c r="A25" s="2"/>
      <c r="B25" s="12"/>
      <c r="C25" s="45"/>
      <c r="D25" s="45"/>
      <c r="E25" s="45"/>
      <c r="F25" s="54"/>
      <c r="G25" s="5"/>
    </row>
    <row r="26" spans="1:7" ht="21" customHeight="1" x14ac:dyDescent="0.5">
      <c r="A26" s="2"/>
      <c r="B26" s="50"/>
      <c r="C26" s="255"/>
      <c r="D26" s="255"/>
      <c r="E26" s="255"/>
      <c r="F26" s="256"/>
      <c r="G26" s="5"/>
    </row>
    <row r="27" spans="1:7" ht="21" customHeight="1" x14ac:dyDescent="0.5">
      <c r="A27" s="2"/>
      <c r="B27" s="5"/>
      <c r="C27" s="5"/>
      <c r="D27" s="5"/>
      <c r="E27" s="5"/>
      <c r="F27" s="5"/>
      <c r="G27" s="5"/>
    </row>
    <row r="28" spans="1:7" ht="21" customHeight="1" x14ac:dyDescent="0.5">
      <c r="A28" s="2"/>
      <c r="B28" s="5"/>
      <c r="C28" s="5"/>
      <c r="D28" s="5"/>
      <c r="E28" s="5"/>
      <c r="F28" s="5"/>
      <c r="G28" s="5"/>
    </row>
    <row r="29" spans="1:7" ht="21" customHeight="1" thickBot="1" x14ac:dyDescent="0.55000000000000004">
      <c r="A29" s="2"/>
      <c r="B29" s="2"/>
      <c r="C29" s="7"/>
      <c r="D29" s="7"/>
      <c r="E29" s="8" t="s">
        <v>2</v>
      </c>
      <c r="F29" s="8"/>
      <c r="G29" s="5"/>
    </row>
    <row r="30" spans="1:7" ht="21" customHeight="1" thickBot="1" x14ac:dyDescent="0.55000000000000004">
      <c r="A30" s="2"/>
      <c r="B30" s="5"/>
      <c r="C30" s="10" t="s">
        <v>171</v>
      </c>
      <c r="D30" s="10" t="s">
        <v>173</v>
      </c>
      <c r="E30" s="10" t="s">
        <v>3</v>
      </c>
      <c r="F30" s="10" t="s">
        <v>0</v>
      </c>
      <c r="G30" s="5"/>
    </row>
    <row r="31" spans="1:7" ht="21" customHeight="1" x14ac:dyDescent="0.5">
      <c r="A31" s="2"/>
      <c r="B31" s="39" t="s">
        <v>4</v>
      </c>
      <c r="C31" s="9"/>
      <c r="D31" s="9"/>
      <c r="E31" s="9"/>
      <c r="F31" s="9"/>
      <c r="G31" s="5"/>
    </row>
    <row r="32" spans="1:7" ht="21" customHeight="1" x14ac:dyDescent="0.5">
      <c r="A32" s="2"/>
      <c r="B32" s="9" t="s">
        <v>5</v>
      </c>
      <c r="C32" s="13">
        <v>216563.01420790001</v>
      </c>
      <c r="D32" s="13">
        <v>207822.51376279999</v>
      </c>
      <c r="E32" s="13">
        <v>8740.5004451000132</v>
      </c>
      <c r="F32" s="14">
        <v>4.2057524407947726</v>
      </c>
      <c r="G32" s="5"/>
    </row>
    <row r="33" spans="1:7" ht="21" customHeight="1" x14ac:dyDescent="0.5">
      <c r="A33" s="2"/>
      <c r="B33" s="9" t="s">
        <v>343</v>
      </c>
      <c r="C33" s="13">
        <v>47448.068619600002</v>
      </c>
      <c r="D33" s="13">
        <v>44608.857887500002</v>
      </c>
      <c r="E33" s="13">
        <v>2839.2107321000003</v>
      </c>
      <c r="F33" s="14">
        <v>6.3646792734758302</v>
      </c>
      <c r="G33" s="5"/>
    </row>
    <row r="34" spans="1:7" ht="21" customHeight="1" x14ac:dyDescent="0.5">
      <c r="A34" s="2"/>
      <c r="B34" s="9" t="s">
        <v>344</v>
      </c>
      <c r="C34" s="13">
        <v>9122.3048357000007</v>
      </c>
      <c r="D34" s="13">
        <v>12250.7283778</v>
      </c>
      <c r="E34" s="13">
        <v>-3128.4235420999994</v>
      </c>
      <c r="F34" s="14">
        <v>-25.536632970894466</v>
      </c>
      <c r="G34" s="5"/>
    </row>
    <row r="35" spans="1:7" ht="21" customHeight="1" x14ac:dyDescent="0.5">
      <c r="A35" s="2"/>
      <c r="B35" s="9" t="s">
        <v>345</v>
      </c>
      <c r="C35" s="13">
        <v>297.74615240000003</v>
      </c>
      <c r="D35" s="13">
        <v>212.9601907</v>
      </c>
      <c r="E35" s="13">
        <v>84.78596170000003</v>
      </c>
      <c r="F35" s="14">
        <v>39.813056807147206</v>
      </c>
      <c r="G35" s="5"/>
    </row>
    <row r="36" spans="1:7" ht="21" customHeight="1" thickBot="1" x14ac:dyDescent="0.55000000000000004">
      <c r="A36" s="2"/>
      <c r="B36" s="9" t="s">
        <v>218</v>
      </c>
      <c r="C36" s="13">
        <v>3080.7451538</v>
      </c>
      <c r="D36" s="13">
        <v>3263.6082667000001</v>
      </c>
      <c r="E36" s="13">
        <v>-182.86311290000003</v>
      </c>
      <c r="F36" s="14">
        <v>-5.6030962651317902</v>
      </c>
      <c r="G36" s="5"/>
    </row>
    <row r="37" spans="1:7" ht="21" customHeight="1" thickBot="1" x14ac:dyDescent="0.55000000000000004">
      <c r="A37" s="2"/>
      <c r="B37" s="28" t="s">
        <v>219</v>
      </c>
      <c r="C37" s="29">
        <v>276511.87896940002</v>
      </c>
      <c r="D37" s="29">
        <v>268158.66848549998</v>
      </c>
      <c r="E37" s="29">
        <v>8353.2104839000385</v>
      </c>
      <c r="F37" s="30">
        <v>3.1150253434196622</v>
      </c>
      <c r="G37" s="5"/>
    </row>
    <row r="38" spans="1:7" ht="21" customHeight="1" x14ac:dyDescent="0.5">
      <c r="A38" s="2"/>
      <c r="B38" s="9" t="s">
        <v>99</v>
      </c>
      <c r="C38" s="13">
        <v>196188.5482505</v>
      </c>
      <c r="D38" s="13">
        <v>189975.89843289999</v>
      </c>
      <c r="E38" s="13">
        <v>6212.6498176000023</v>
      </c>
      <c r="F38" s="14">
        <v>3.2702305233704827</v>
      </c>
      <c r="G38" s="5"/>
    </row>
    <row r="39" spans="1:7" ht="21" customHeight="1" x14ac:dyDescent="0.5">
      <c r="A39" s="2"/>
      <c r="B39" s="9" t="s">
        <v>346</v>
      </c>
      <c r="C39" s="13">
        <v>17136.6054945</v>
      </c>
      <c r="D39" s="13">
        <v>19679.3092216</v>
      </c>
      <c r="E39" s="13">
        <v>-2542.7037271000008</v>
      </c>
      <c r="F39" s="14">
        <v>-12.920696039011016</v>
      </c>
      <c r="G39" s="5"/>
    </row>
    <row r="40" spans="1:7" ht="21" customHeight="1" x14ac:dyDescent="0.5">
      <c r="A40" s="2"/>
      <c r="B40" s="9" t="s">
        <v>347</v>
      </c>
      <c r="C40" s="13">
        <v>47858.992220799999</v>
      </c>
      <c r="D40" s="13">
        <v>44165.4953427</v>
      </c>
      <c r="E40" s="13">
        <v>3693.4968780999989</v>
      </c>
      <c r="F40" s="14">
        <v>8.3628562284663417</v>
      </c>
      <c r="G40" s="5"/>
    </row>
    <row r="41" spans="1:7" ht="21" customHeight="1" x14ac:dyDescent="0.5">
      <c r="A41" s="2"/>
      <c r="B41" s="9" t="s">
        <v>348</v>
      </c>
      <c r="C41" s="13">
        <v>2727.1789748000001</v>
      </c>
      <c r="D41" s="13">
        <v>2734.0285201000002</v>
      </c>
      <c r="E41" s="13">
        <v>-6.8495453000000452</v>
      </c>
      <c r="F41" s="14">
        <v>-0.25052940192992262</v>
      </c>
      <c r="G41" s="5"/>
    </row>
    <row r="42" spans="1:7" ht="21" customHeight="1" thickBot="1" x14ac:dyDescent="0.55000000000000004">
      <c r="A42" s="2"/>
      <c r="B42" s="9" t="s">
        <v>231</v>
      </c>
      <c r="C42" s="13">
        <v>1633.1186777</v>
      </c>
      <c r="D42" s="13">
        <v>1357.9133303999999</v>
      </c>
      <c r="E42" s="13">
        <v>275.20534730000008</v>
      </c>
      <c r="F42" s="14">
        <v>20.266782948432574</v>
      </c>
      <c r="G42" s="5"/>
    </row>
    <row r="43" spans="1:7" ht="21" customHeight="1" thickBot="1" x14ac:dyDescent="0.55000000000000004">
      <c r="A43" s="2"/>
      <c r="B43" s="28" t="s">
        <v>232</v>
      </c>
      <c r="C43" s="29">
        <v>265544.44361830002</v>
      </c>
      <c r="D43" s="29">
        <v>257912.64484769999</v>
      </c>
      <c r="E43" s="29">
        <v>7631.7987706000276</v>
      </c>
      <c r="F43" s="30">
        <v>2.9590634360353607</v>
      </c>
      <c r="G43" s="5"/>
    </row>
    <row r="44" spans="1:7" ht="21" customHeight="1" thickBot="1" x14ac:dyDescent="0.55000000000000004">
      <c r="A44" s="2"/>
      <c r="B44" s="28" t="s">
        <v>239</v>
      </c>
      <c r="C44" s="29">
        <v>10967.4353512</v>
      </c>
      <c r="D44" s="29">
        <v>10246.023638000001</v>
      </c>
      <c r="E44" s="29">
        <v>721.41171319999921</v>
      </c>
      <c r="F44" s="30">
        <v>7.0408944844169525</v>
      </c>
      <c r="G44" s="5"/>
    </row>
    <row r="45" spans="1:7" ht="21" customHeight="1" x14ac:dyDescent="0.5">
      <c r="A45" s="2"/>
      <c r="B45" s="39"/>
      <c r="C45" s="286"/>
      <c r="D45" s="286"/>
      <c r="E45" s="286"/>
      <c r="F45" s="287"/>
      <c r="G45" s="5"/>
    </row>
    <row r="46" spans="1:7" ht="21" customHeight="1" x14ac:dyDescent="0.5">
      <c r="A46" s="2"/>
      <c r="B46" s="55" t="s">
        <v>87</v>
      </c>
      <c r="C46" s="13"/>
      <c r="D46" s="13"/>
      <c r="E46" s="13"/>
      <c r="F46" s="14"/>
      <c r="G46" s="5"/>
    </row>
    <row r="47" spans="1:7" ht="21" customHeight="1" x14ac:dyDescent="0.5">
      <c r="A47" s="2"/>
      <c r="B47" s="9" t="s">
        <v>314</v>
      </c>
      <c r="C47" s="13">
        <v>201998.34687549999</v>
      </c>
      <c r="D47" s="13">
        <v>196253.29442399999</v>
      </c>
      <c r="E47" s="13">
        <v>5745.0524514999997</v>
      </c>
      <c r="F47" s="14">
        <v>2.9273661205849453</v>
      </c>
      <c r="G47" s="5"/>
    </row>
    <row r="48" spans="1:7" ht="21" customHeight="1" x14ac:dyDescent="0.5">
      <c r="A48" s="2"/>
      <c r="B48" s="9" t="s">
        <v>6</v>
      </c>
      <c r="C48" s="13">
        <v>198934.39201560002</v>
      </c>
      <c r="D48" s="13">
        <v>190711.76556229999</v>
      </c>
      <c r="E48" s="13">
        <v>8222.6264533000358</v>
      </c>
      <c r="F48" s="14">
        <v>4.3115465000579327</v>
      </c>
      <c r="G48" s="5"/>
    </row>
    <row r="49" spans="1:7" ht="21" customHeight="1" x14ac:dyDescent="0.5">
      <c r="A49" s="2"/>
      <c r="B49" s="9" t="s">
        <v>315</v>
      </c>
      <c r="C49" s="13">
        <v>192050.99739880001</v>
      </c>
      <c r="D49" s="13">
        <v>184443.65648929999</v>
      </c>
      <c r="E49" s="13">
        <v>7607.3409095000243</v>
      </c>
      <c r="F49" s="14">
        <v>4.1244795588518084</v>
      </c>
      <c r="G49" s="5"/>
    </row>
    <row r="50" spans="1:7" ht="21" customHeight="1" thickBot="1" x14ac:dyDescent="0.55000000000000004">
      <c r="A50" s="2"/>
      <c r="B50" s="56" t="s">
        <v>316</v>
      </c>
      <c r="C50" s="260">
        <v>6883.3946168000002</v>
      </c>
      <c r="D50" s="260">
        <v>6268.1090729999996</v>
      </c>
      <c r="E50" s="260">
        <v>615.2855438000006</v>
      </c>
      <c r="F50" s="261">
        <v>9.8161269472855039</v>
      </c>
      <c r="G50" s="5"/>
    </row>
    <row r="51" spans="1:7" ht="21" customHeight="1" x14ac:dyDescent="0.5">
      <c r="A51" s="2"/>
      <c r="B51" s="57"/>
      <c r="C51" s="45"/>
      <c r="D51" s="45"/>
      <c r="E51" s="45"/>
      <c r="F51" s="54"/>
      <c r="G51" s="5"/>
    </row>
    <row r="52" spans="1:7" ht="21" customHeight="1" x14ac:dyDescent="0.5">
      <c r="A52" s="2"/>
      <c r="B52" s="15" t="s">
        <v>164</v>
      </c>
      <c r="C52" s="166"/>
      <c r="D52" s="166"/>
      <c r="E52" s="166"/>
      <c r="F52" s="283"/>
      <c r="G52" s="5"/>
    </row>
    <row r="53" spans="1:7" ht="21" customHeight="1" x14ac:dyDescent="0.5">
      <c r="A53" s="2"/>
      <c r="B53" s="15" t="s">
        <v>321</v>
      </c>
      <c r="C53" s="166"/>
      <c r="D53" s="166"/>
      <c r="E53" s="166"/>
      <c r="F53" s="283"/>
      <c r="G53" s="5"/>
    </row>
    <row r="54" spans="1:7" ht="21" customHeight="1" x14ac:dyDescent="0.5">
      <c r="A54" s="2"/>
      <c r="B54" s="15" t="s">
        <v>322</v>
      </c>
      <c r="C54" s="166"/>
      <c r="D54" s="166"/>
      <c r="E54" s="166"/>
      <c r="F54" s="283"/>
      <c r="G54" s="5"/>
    </row>
    <row r="55" spans="1:7" ht="21" customHeight="1" x14ac:dyDescent="0.5">
      <c r="A55" s="2"/>
      <c r="B55" s="15"/>
      <c r="C55" s="290"/>
      <c r="D55" s="290"/>
      <c r="E55" s="289"/>
      <c r="F55" s="5"/>
      <c r="G55" s="5"/>
    </row>
    <row r="56" spans="1:7" ht="21" customHeight="1" x14ac:dyDescent="0.5">
      <c r="A56" s="2"/>
      <c r="B56" s="15"/>
      <c r="C56" s="283"/>
      <c r="D56" s="283"/>
      <c r="E56" s="288"/>
      <c r="F56" s="5"/>
      <c r="G56" s="5"/>
    </row>
    <row r="57" spans="1:7" ht="21" customHeight="1" x14ac:dyDescent="0.5">
      <c r="A57" s="2"/>
      <c r="B57" s="2"/>
      <c r="C57" s="166"/>
      <c r="D57" s="166"/>
      <c r="E57" s="166"/>
      <c r="F57" s="283"/>
      <c r="G57" s="5"/>
    </row>
    <row r="58" spans="1:7" ht="21" customHeight="1" x14ac:dyDescent="0.5">
      <c r="A58" s="2"/>
      <c r="B58" s="15"/>
      <c r="C58" s="166"/>
      <c r="D58" s="166"/>
      <c r="E58" s="166"/>
      <c r="F58" s="283"/>
      <c r="G58" s="5"/>
    </row>
    <row r="59" spans="1:7" ht="21" customHeight="1" x14ac:dyDescent="0.5">
      <c r="A59" s="2"/>
      <c r="B59" s="15"/>
      <c r="C59" s="166"/>
      <c r="D59" s="166"/>
      <c r="E59" s="166"/>
      <c r="F59" s="283"/>
      <c r="G59" s="5"/>
    </row>
    <row r="60" spans="1:7" ht="21" customHeight="1" x14ac:dyDescent="0.5">
      <c r="A60" s="2"/>
      <c r="B60" s="15"/>
      <c r="C60" s="166"/>
      <c r="D60" s="166"/>
      <c r="E60" s="166"/>
      <c r="F60" s="283"/>
      <c r="G60" s="5"/>
    </row>
    <row r="61" spans="1:7" ht="21" customHeight="1" x14ac:dyDescent="0.5">
      <c r="A61" s="2"/>
      <c r="B61" s="15"/>
      <c r="C61" s="166"/>
      <c r="D61" s="166"/>
      <c r="E61" s="166"/>
      <c r="F61" s="283"/>
      <c r="G61" s="5"/>
    </row>
    <row r="62" spans="1:7" ht="21" customHeight="1" x14ac:dyDescent="0.5">
      <c r="A62" s="2"/>
      <c r="B62" s="15"/>
      <c r="C62" s="166"/>
      <c r="D62" s="166"/>
      <c r="E62" s="166"/>
      <c r="F62" s="283"/>
      <c r="G62" s="5"/>
    </row>
    <row r="63" spans="1:7" ht="21" customHeight="1" x14ac:dyDescent="0.5">
      <c r="A63" s="2"/>
      <c r="B63" s="9"/>
      <c r="C63" s="166"/>
      <c r="D63" s="166"/>
      <c r="E63" s="166"/>
      <c r="F63" s="283"/>
      <c r="G63" s="5"/>
    </row>
    <row r="64" spans="1:7" ht="40" customHeight="1" x14ac:dyDescent="0.5">
      <c r="A64" s="2"/>
      <c r="B64" s="15"/>
      <c r="C64" s="5"/>
      <c r="D64" s="5"/>
      <c r="E64" s="5"/>
      <c r="F64" s="5"/>
      <c r="G64" s="5"/>
    </row>
    <row r="65" spans="1:7" ht="40" customHeight="1" x14ac:dyDescent="0.5">
      <c r="A65" s="2"/>
      <c r="B65" s="15"/>
      <c r="C65" s="5"/>
      <c r="D65" s="5"/>
      <c r="E65" s="5"/>
      <c r="F65" s="5"/>
      <c r="G65" s="5"/>
    </row>
    <row r="66" spans="1:7" ht="40" customHeight="1" x14ac:dyDescent="0.5">
      <c r="A66" s="2"/>
      <c r="B66" s="15"/>
      <c r="C66" s="5"/>
      <c r="D66" s="5"/>
      <c r="E66" s="5"/>
      <c r="F66" s="5"/>
      <c r="G66" s="5"/>
    </row>
    <row r="67" spans="1:7" ht="40" customHeight="1" x14ac:dyDescent="0.5">
      <c r="A67" s="2"/>
      <c r="B67" s="15"/>
      <c r="C67" s="5"/>
      <c r="D67" s="5"/>
      <c r="E67" s="5"/>
      <c r="F67" s="5"/>
      <c r="G67" s="5"/>
    </row>
    <row r="68" spans="1:7" ht="40" customHeight="1" x14ac:dyDescent="0.5">
      <c r="A68" s="2"/>
      <c r="B68" s="15"/>
      <c r="C68" s="5"/>
      <c r="D68" s="5"/>
      <c r="E68" s="5"/>
      <c r="F68" s="5"/>
      <c r="G68" s="5"/>
    </row>
    <row r="69" spans="1:7" ht="18" customHeight="1" x14ac:dyDescent="0.5">
      <c r="A69" s="2"/>
      <c r="B69" s="9"/>
      <c r="C69" s="166"/>
      <c r="D69" s="166"/>
      <c r="E69" s="166"/>
      <c r="F69" s="283"/>
      <c r="G69" s="5"/>
    </row>
    <row r="70" spans="1:7" ht="18" customHeight="1" x14ac:dyDescent="0.5">
      <c r="A70" s="2"/>
      <c r="B70" s="9"/>
      <c r="C70" s="166"/>
      <c r="D70" s="166"/>
      <c r="E70" s="166"/>
      <c r="F70" s="283"/>
      <c r="G70" s="5"/>
    </row>
    <row r="71" spans="1:7" ht="21" customHeight="1" x14ac:dyDescent="0.5">
      <c r="A71" s="2"/>
      <c r="B71" s="5"/>
      <c r="C71" s="5"/>
      <c r="D71" s="5"/>
      <c r="E71" s="5"/>
      <c r="F71" s="5"/>
      <c r="G71" s="5"/>
    </row>
    <row r="72" spans="1:7" ht="75" customHeight="1" x14ac:dyDescent="0.5">
      <c r="A72" s="2"/>
      <c r="B72" s="5"/>
      <c r="C72" s="5"/>
      <c r="D72" s="5"/>
      <c r="E72" s="5"/>
      <c r="F72" s="5"/>
      <c r="G72" s="5"/>
    </row>
    <row r="73" spans="1:7" ht="29" x14ac:dyDescent="0.5">
      <c r="A73" s="2"/>
      <c r="B73" s="4" t="s">
        <v>351</v>
      </c>
      <c r="C73" s="5"/>
      <c r="D73" s="5"/>
      <c r="E73" s="5"/>
      <c r="F73" s="5"/>
      <c r="G73" s="5"/>
    </row>
    <row r="74" spans="1:7" ht="21" customHeight="1" x14ac:dyDescent="0.5">
      <c r="A74" s="2"/>
      <c r="B74" s="22" t="s">
        <v>333</v>
      </c>
      <c r="C74" s="5"/>
      <c r="D74" s="5"/>
      <c r="E74" s="5"/>
      <c r="F74" s="5"/>
      <c r="G74" s="5"/>
    </row>
    <row r="75" spans="1:7" ht="21" customHeight="1" x14ac:dyDescent="0.5">
      <c r="A75" s="2"/>
      <c r="B75" s="5"/>
      <c r="C75" s="5"/>
      <c r="D75" s="5"/>
      <c r="E75" s="5"/>
      <c r="F75" s="5"/>
      <c r="G75" s="5"/>
    </row>
    <row r="76" spans="1:7" ht="21" customHeight="1" thickBot="1" x14ac:dyDescent="0.55000000000000004">
      <c r="A76" s="2"/>
      <c r="B76" s="9"/>
      <c r="C76" s="10" t="s">
        <v>96</v>
      </c>
      <c r="D76" s="10" t="s">
        <v>166</v>
      </c>
      <c r="E76" s="10" t="s">
        <v>167</v>
      </c>
      <c r="F76" s="10" t="s">
        <v>168</v>
      </c>
      <c r="G76" s="10" t="s">
        <v>95</v>
      </c>
    </row>
    <row r="77" spans="1:7" ht="21" customHeight="1" x14ac:dyDescent="0.5">
      <c r="A77" s="2"/>
      <c r="B77" s="39" t="s">
        <v>141</v>
      </c>
      <c r="C77" s="268"/>
      <c r="D77" s="268"/>
      <c r="E77" s="268"/>
      <c r="F77" s="268"/>
      <c r="G77" s="268"/>
    </row>
    <row r="78" spans="1:7" ht="21" customHeight="1" x14ac:dyDescent="0.5">
      <c r="A78" s="2"/>
      <c r="B78" s="12" t="s">
        <v>103</v>
      </c>
      <c r="C78" s="45">
        <v>1084.9441079000001</v>
      </c>
      <c r="D78" s="45">
        <v>1056.8614833999998</v>
      </c>
      <c r="E78" s="45">
        <v>1058.7619976000001</v>
      </c>
      <c r="F78" s="45">
        <v>1089.5800217999999</v>
      </c>
      <c r="G78" s="45">
        <v>1071.441325</v>
      </c>
    </row>
    <row r="79" spans="1:7" ht="21" customHeight="1" x14ac:dyDescent="0.5">
      <c r="A79" s="2"/>
      <c r="B79" s="12" t="s">
        <v>143</v>
      </c>
      <c r="C79" s="45">
        <v>68.674826400000001</v>
      </c>
      <c r="D79" s="45">
        <v>71.28601359999999</v>
      </c>
      <c r="E79" s="45">
        <v>79.915951100000001</v>
      </c>
      <c r="F79" s="45">
        <v>96.399355100000037</v>
      </c>
      <c r="G79" s="45">
        <v>80.358568300000002</v>
      </c>
    </row>
    <row r="80" spans="1:7" ht="21" customHeight="1" x14ac:dyDescent="0.5">
      <c r="A80" s="2"/>
      <c r="B80" s="12" t="s">
        <v>144</v>
      </c>
      <c r="C80" s="45">
        <v>-33.963516900000002</v>
      </c>
      <c r="D80" s="45">
        <v>-23.022227000000001</v>
      </c>
      <c r="E80" s="45">
        <v>-14.582140999999993</v>
      </c>
      <c r="F80" s="45">
        <v>-14.1346554</v>
      </c>
      <c r="G80" s="45">
        <v>-22.344837500000001</v>
      </c>
    </row>
    <row r="81" spans="1:7" ht="21" customHeight="1" x14ac:dyDescent="0.5">
      <c r="A81" s="2"/>
      <c r="B81" s="12" t="s">
        <v>145</v>
      </c>
      <c r="C81" s="45">
        <v>-60.603293899999997</v>
      </c>
      <c r="D81" s="45">
        <v>-64.6388666</v>
      </c>
      <c r="E81" s="45">
        <v>-25.190435600000015</v>
      </c>
      <c r="F81" s="45">
        <v>-59.858721599999967</v>
      </c>
      <c r="G81" s="45">
        <v>-69.226831500000003</v>
      </c>
    </row>
    <row r="82" spans="1:7" ht="21" customHeight="1" x14ac:dyDescent="0.5">
      <c r="A82" s="2"/>
      <c r="B82" s="26" t="s">
        <v>104</v>
      </c>
      <c r="C82" s="27">
        <v>1059.0521235000001</v>
      </c>
      <c r="D82" s="27">
        <v>1040.4864033999997</v>
      </c>
      <c r="E82" s="27">
        <v>1098.9053721</v>
      </c>
      <c r="F82" s="27">
        <v>1111.9859999</v>
      </c>
      <c r="G82" s="27">
        <v>1060.2282243</v>
      </c>
    </row>
    <row r="83" spans="1:7" ht="21" customHeight="1" x14ac:dyDescent="0.5">
      <c r="A83" s="2"/>
      <c r="B83" s="12" t="s">
        <v>146</v>
      </c>
      <c r="C83" s="45">
        <v>-616.16407890000005</v>
      </c>
      <c r="D83" s="45">
        <v>-614.67522609999992</v>
      </c>
      <c r="E83" s="45">
        <v>-594.61340940000014</v>
      </c>
      <c r="F83" s="45">
        <v>-606.92577289999986</v>
      </c>
      <c r="G83" s="45">
        <v>-577.18130740000004</v>
      </c>
    </row>
    <row r="84" spans="1:7" ht="21" customHeight="1" x14ac:dyDescent="0.5">
      <c r="A84" s="2"/>
      <c r="B84" s="12" t="s">
        <v>147</v>
      </c>
      <c r="C84" s="45">
        <v>-28.822589799999999</v>
      </c>
      <c r="D84" s="45">
        <v>-19.327624099999998</v>
      </c>
      <c r="E84" s="45">
        <v>-1.5698631000000063</v>
      </c>
      <c r="F84" s="45">
        <v>-33.821240399999994</v>
      </c>
      <c r="G84" s="45">
        <v>-1.6857028000000001</v>
      </c>
    </row>
    <row r="85" spans="1:7" ht="21" customHeight="1" x14ac:dyDescent="0.5">
      <c r="A85" s="2"/>
      <c r="B85" s="26" t="s">
        <v>105</v>
      </c>
      <c r="C85" s="27">
        <v>414.06545480000011</v>
      </c>
      <c r="D85" s="27">
        <v>406.48355319999985</v>
      </c>
      <c r="E85" s="27">
        <v>502.72209959999986</v>
      </c>
      <c r="F85" s="27">
        <v>471.23898660000009</v>
      </c>
      <c r="G85" s="27">
        <v>481.36121409999998</v>
      </c>
    </row>
    <row r="86" spans="1:7" ht="21" customHeight="1" x14ac:dyDescent="0.5">
      <c r="A86" s="2"/>
      <c r="B86" s="12" t="s">
        <v>148</v>
      </c>
      <c r="C86" s="45">
        <v>-43.848788999999996</v>
      </c>
      <c r="D86" s="45">
        <v>-51.001136299999999</v>
      </c>
      <c r="E86" s="45">
        <v>-6.2573736000000082</v>
      </c>
      <c r="F86" s="45">
        <v>-50.485553999999993</v>
      </c>
      <c r="G86" s="45">
        <v>-65.615473300000005</v>
      </c>
    </row>
    <row r="87" spans="1:7" ht="21" customHeight="1" x14ac:dyDescent="0.5">
      <c r="A87" s="2"/>
      <c r="B87" s="12" t="s">
        <v>70</v>
      </c>
      <c r="C87" s="45">
        <v>-51.284402700000001</v>
      </c>
      <c r="D87" s="45">
        <v>-32.440037199999992</v>
      </c>
      <c r="E87" s="45">
        <v>-27.20870020000001</v>
      </c>
      <c r="F87" s="45">
        <v>4.6940636000000069</v>
      </c>
      <c r="G87" s="45">
        <v>-33.670662999999998</v>
      </c>
    </row>
    <row r="88" spans="1:7" ht="21" customHeight="1" x14ac:dyDescent="0.5">
      <c r="A88" s="2"/>
      <c r="B88" s="26" t="s">
        <v>106</v>
      </c>
      <c r="C88" s="27">
        <v>318.9322631</v>
      </c>
      <c r="D88" s="27">
        <v>323.04237969999997</v>
      </c>
      <c r="E88" s="27">
        <v>469.25602579999997</v>
      </c>
      <c r="F88" s="27">
        <v>425.44749620000016</v>
      </c>
      <c r="G88" s="27">
        <v>382.07507779999997</v>
      </c>
    </row>
    <row r="89" spans="1:7" ht="21" customHeight="1" x14ac:dyDescent="0.5">
      <c r="A89" s="2"/>
      <c r="B89" s="12" t="s">
        <v>149</v>
      </c>
      <c r="C89" s="45">
        <v>-81.157035800000003</v>
      </c>
      <c r="D89" s="45">
        <v>-88.985714600000009</v>
      </c>
      <c r="E89" s="45">
        <v>-126.12993410000001</v>
      </c>
      <c r="F89" s="45">
        <v>-120.39326829999999</v>
      </c>
      <c r="G89" s="45">
        <v>-104.70269380000001</v>
      </c>
    </row>
    <row r="90" spans="1:7" ht="21" customHeight="1" x14ac:dyDescent="0.5">
      <c r="A90" s="2"/>
      <c r="B90" s="26" t="s">
        <v>150</v>
      </c>
      <c r="C90" s="27">
        <v>237.77522730000001</v>
      </c>
      <c r="D90" s="27">
        <v>234.0566651</v>
      </c>
      <c r="E90" s="27">
        <v>343.12609169999996</v>
      </c>
      <c r="F90" s="27">
        <v>305.05422790000011</v>
      </c>
      <c r="G90" s="27">
        <v>277.37238400000001</v>
      </c>
    </row>
    <row r="91" spans="1:7" ht="21" customHeight="1" x14ac:dyDescent="0.5">
      <c r="A91" s="2"/>
      <c r="B91" s="12" t="s">
        <v>151</v>
      </c>
      <c r="C91" s="45">
        <v>0</v>
      </c>
      <c r="D91" s="45">
        <v>0</v>
      </c>
      <c r="E91" s="45">
        <v>0</v>
      </c>
      <c r="F91" s="45">
        <v>0</v>
      </c>
      <c r="G91" s="45">
        <v>0</v>
      </c>
    </row>
    <row r="92" spans="1:7" ht="21" customHeight="1" x14ac:dyDescent="0.5">
      <c r="A92" s="2"/>
      <c r="B92" s="26" t="s">
        <v>153</v>
      </c>
      <c r="C92" s="27">
        <v>237.77522730000001</v>
      </c>
      <c r="D92" s="27">
        <v>234.0566651</v>
      </c>
      <c r="E92" s="27">
        <v>343.12609169999996</v>
      </c>
      <c r="F92" s="27">
        <v>305.05422790000011</v>
      </c>
      <c r="G92" s="27">
        <v>277.37238400000001</v>
      </c>
    </row>
    <row r="93" spans="1:7" ht="21" customHeight="1" thickBot="1" x14ac:dyDescent="0.55000000000000004">
      <c r="A93" s="2"/>
      <c r="B93" s="12" t="s">
        <v>154</v>
      </c>
      <c r="C93" s="45">
        <v>0</v>
      </c>
      <c r="D93" s="45">
        <v>0</v>
      </c>
      <c r="E93" s="45">
        <v>0</v>
      </c>
      <c r="F93" s="45">
        <v>0</v>
      </c>
      <c r="G93" s="45">
        <v>0</v>
      </c>
    </row>
    <row r="94" spans="1:7" ht="21" customHeight="1" thickBot="1" x14ac:dyDescent="0.55000000000000004">
      <c r="A94" s="2"/>
      <c r="B94" s="28" t="s">
        <v>155</v>
      </c>
      <c r="C94" s="29">
        <v>237.77522730000001</v>
      </c>
      <c r="D94" s="29">
        <v>234.0566651</v>
      </c>
      <c r="E94" s="29">
        <v>343.12609169999996</v>
      </c>
      <c r="F94" s="29">
        <v>305.05422790000011</v>
      </c>
      <c r="G94" s="29">
        <v>277.37238400000001</v>
      </c>
    </row>
    <row r="95" spans="1:7" ht="21" customHeight="1" x14ac:dyDescent="0.5">
      <c r="A95" s="2"/>
      <c r="B95" s="12"/>
      <c r="C95" s="45"/>
      <c r="D95" s="45"/>
      <c r="E95" s="45"/>
      <c r="F95" s="45"/>
      <c r="G95" s="45"/>
    </row>
    <row r="96" spans="1:7" ht="21" customHeight="1" x14ac:dyDescent="0.5">
      <c r="A96" s="2"/>
      <c r="B96" s="50"/>
      <c r="C96" s="255"/>
      <c r="D96" s="255"/>
      <c r="E96" s="255"/>
      <c r="F96" s="255"/>
      <c r="G96" s="255"/>
    </row>
    <row r="97" spans="1:7" ht="21" customHeight="1" x14ac:dyDescent="0.5">
      <c r="A97" s="2"/>
      <c r="B97" s="5"/>
      <c r="C97" s="293"/>
      <c r="D97" s="293"/>
      <c r="E97" s="293"/>
      <c r="F97" s="293"/>
      <c r="G97" s="293"/>
    </row>
    <row r="98" spans="1:7" ht="21" customHeight="1" x14ac:dyDescent="0.5">
      <c r="A98" s="2"/>
      <c r="B98" s="15"/>
      <c r="C98" s="5"/>
      <c r="D98" s="5"/>
      <c r="E98" s="5"/>
      <c r="F98" s="5"/>
      <c r="G98" s="5"/>
    </row>
    <row r="99" spans="1:7" ht="21" customHeight="1" x14ac:dyDescent="0.5">
      <c r="A99" s="2"/>
      <c r="B99" s="2"/>
      <c r="C99" s="5"/>
      <c r="D99" s="5"/>
      <c r="E99" s="5"/>
      <c r="F99" s="5"/>
      <c r="G99" s="5"/>
    </row>
    <row r="100" spans="1:7" ht="21" customHeight="1" thickBot="1" x14ac:dyDescent="0.55000000000000004">
      <c r="A100" s="2"/>
      <c r="B100" s="5"/>
      <c r="C100" s="10" t="s">
        <v>173</v>
      </c>
      <c r="D100" s="10" t="s">
        <v>241</v>
      </c>
      <c r="E100" s="10" t="s">
        <v>242</v>
      </c>
      <c r="F100" s="10" t="s">
        <v>172</v>
      </c>
      <c r="G100" s="10" t="s">
        <v>171</v>
      </c>
    </row>
    <row r="101" spans="1:7" ht="21" customHeight="1" x14ac:dyDescent="0.5">
      <c r="A101" s="2"/>
      <c r="B101" s="39" t="s">
        <v>4</v>
      </c>
      <c r="C101" s="268"/>
      <c r="D101" s="268"/>
      <c r="E101" s="268"/>
      <c r="F101" s="268"/>
      <c r="G101" s="268"/>
    </row>
    <row r="102" spans="1:7" ht="21" customHeight="1" x14ac:dyDescent="0.5">
      <c r="A102" s="2"/>
      <c r="B102" s="9" t="s">
        <v>5</v>
      </c>
      <c r="C102" s="13">
        <v>207822.51376279999</v>
      </c>
      <c r="D102" s="13">
        <v>205683.08970449999</v>
      </c>
      <c r="E102" s="13">
        <v>210485.73277520001</v>
      </c>
      <c r="F102" s="13">
        <v>211790.0412945</v>
      </c>
      <c r="G102" s="13">
        <v>216563.01420790001</v>
      </c>
    </row>
    <row r="103" spans="1:7" ht="21" customHeight="1" x14ac:dyDescent="0.5">
      <c r="A103" s="2"/>
      <c r="B103" s="9" t="s">
        <v>343</v>
      </c>
      <c r="C103" s="13">
        <v>44608.857887500002</v>
      </c>
      <c r="D103" s="13">
        <v>50651.071408900003</v>
      </c>
      <c r="E103" s="13">
        <v>48918.73403</v>
      </c>
      <c r="F103" s="13">
        <v>48303.148499399998</v>
      </c>
      <c r="G103" s="13">
        <v>47448.068619600002</v>
      </c>
    </row>
    <row r="104" spans="1:7" ht="21" customHeight="1" x14ac:dyDescent="0.5">
      <c r="A104" s="2"/>
      <c r="B104" s="9" t="s">
        <v>344</v>
      </c>
      <c r="C104" s="13">
        <v>12250.7283778</v>
      </c>
      <c r="D104" s="13">
        <v>11184.0949533</v>
      </c>
      <c r="E104" s="13">
        <v>10851.4397367</v>
      </c>
      <c r="F104" s="13">
        <v>9226.8480815000003</v>
      </c>
      <c r="G104" s="13">
        <v>9122.3048357000007</v>
      </c>
    </row>
    <row r="105" spans="1:7" ht="21" customHeight="1" x14ac:dyDescent="0.5">
      <c r="A105" s="2"/>
      <c r="B105" s="9" t="s">
        <v>345</v>
      </c>
      <c r="C105" s="13">
        <v>212.9601907</v>
      </c>
      <c r="D105" s="13">
        <v>248.82184100000001</v>
      </c>
      <c r="E105" s="13">
        <v>222.43579740000001</v>
      </c>
      <c r="F105" s="13">
        <v>235.475492</v>
      </c>
      <c r="G105" s="13">
        <v>297.74615240000003</v>
      </c>
    </row>
    <row r="106" spans="1:7" ht="21" customHeight="1" thickBot="1" x14ac:dyDescent="0.55000000000000004">
      <c r="A106" s="2"/>
      <c r="B106" s="9" t="s">
        <v>218</v>
      </c>
      <c r="C106" s="13">
        <v>3263.6082667000001</v>
      </c>
      <c r="D106" s="13">
        <v>3882.1016708000002</v>
      </c>
      <c r="E106" s="13">
        <v>3299.2572052999999</v>
      </c>
      <c r="F106" s="13">
        <v>3533.1865105000002</v>
      </c>
      <c r="G106" s="13">
        <v>3080.7451538</v>
      </c>
    </row>
    <row r="107" spans="1:7" ht="21" customHeight="1" thickBot="1" x14ac:dyDescent="0.55000000000000004">
      <c r="A107" s="2"/>
      <c r="B107" s="28" t="s">
        <v>219</v>
      </c>
      <c r="C107" s="29">
        <v>268158.66848549998</v>
      </c>
      <c r="D107" s="29">
        <v>271649.17957849998</v>
      </c>
      <c r="E107" s="29">
        <v>273777.5995446</v>
      </c>
      <c r="F107" s="29">
        <v>273088.69987790001</v>
      </c>
      <c r="G107" s="29">
        <v>276511.87896940002</v>
      </c>
    </row>
    <row r="108" spans="1:7" ht="21" customHeight="1" x14ac:dyDescent="0.5">
      <c r="A108" s="2"/>
      <c r="B108" s="9" t="s">
        <v>99</v>
      </c>
      <c r="C108" s="13">
        <v>189975.89843289999</v>
      </c>
      <c r="D108" s="13">
        <v>191003.13803100001</v>
      </c>
      <c r="E108" s="13">
        <v>192989.5430446</v>
      </c>
      <c r="F108" s="13">
        <v>197024.62733059999</v>
      </c>
      <c r="G108" s="13">
        <v>196188.5482505</v>
      </c>
    </row>
    <row r="109" spans="1:7" ht="21" customHeight="1" x14ac:dyDescent="0.5">
      <c r="A109" s="2"/>
      <c r="B109" s="9" t="s">
        <v>346</v>
      </c>
      <c r="C109" s="13">
        <v>19679.3092216</v>
      </c>
      <c r="D109" s="13">
        <v>20186.980092500002</v>
      </c>
      <c r="E109" s="13">
        <v>18040.279458500001</v>
      </c>
      <c r="F109" s="13">
        <v>15997.243276699999</v>
      </c>
      <c r="G109" s="13">
        <v>17136.6054945</v>
      </c>
    </row>
    <row r="110" spans="1:7" ht="21" customHeight="1" x14ac:dyDescent="0.5">
      <c r="A110" s="2"/>
      <c r="B110" s="9" t="s">
        <v>347</v>
      </c>
      <c r="C110" s="13">
        <v>44165.4953427</v>
      </c>
      <c r="D110" s="13">
        <v>45757.063456299999</v>
      </c>
      <c r="E110" s="13">
        <v>47446.638219599998</v>
      </c>
      <c r="F110" s="13">
        <v>44720.365425800002</v>
      </c>
      <c r="G110" s="13">
        <v>47858.992220799999</v>
      </c>
    </row>
    <row r="111" spans="1:7" ht="21" customHeight="1" x14ac:dyDescent="0.5">
      <c r="A111" s="2"/>
      <c r="B111" s="9" t="s">
        <v>348</v>
      </c>
      <c r="C111" s="13">
        <v>2734.0285201000002</v>
      </c>
      <c r="D111" s="13">
        <v>2350.8119068999999</v>
      </c>
      <c r="E111" s="13">
        <v>2281.6287468999999</v>
      </c>
      <c r="F111" s="13">
        <v>2130.4790889000001</v>
      </c>
      <c r="G111" s="13">
        <v>2727.1789748000001</v>
      </c>
    </row>
    <row r="112" spans="1:7" ht="21" customHeight="1" thickBot="1" x14ac:dyDescent="0.55000000000000004">
      <c r="A112" s="2"/>
      <c r="B112" s="9" t="s">
        <v>231</v>
      </c>
      <c r="C112" s="13">
        <v>1357.9133303999999</v>
      </c>
      <c r="D112" s="13">
        <v>1681.2396002999999</v>
      </c>
      <c r="E112" s="13">
        <v>1442.6673656</v>
      </c>
      <c r="F112" s="13">
        <v>1987.8476318999999</v>
      </c>
      <c r="G112" s="13">
        <v>1633.1186777</v>
      </c>
    </row>
    <row r="113" spans="1:7" ht="21" customHeight="1" thickBot="1" x14ac:dyDescent="0.55000000000000004">
      <c r="A113" s="2"/>
      <c r="B113" s="28" t="s">
        <v>232</v>
      </c>
      <c r="C113" s="29">
        <v>257912.64484769999</v>
      </c>
      <c r="D113" s="29">
        <v>260979.233087</v>
      </c>
      <c r="E113" s="29">
        <v>262200.75683520001</v>
      </c>
      <c r="F113" s="29">
        <v>261860.56275390001</v>
      </c>
      <c r="G113" s="29">
        <v>265544.44361830002</v>
      </c>
    </row>
    <row r="114" spans="1:7" ht="21" customHeight="1" thickBot="1" x14ac:dyDescent="0.55000000000000004">
      <c r="A114" s="2"/>
      <c r="B114" s="28" t="s">
        <v>239</v>
      </c>
      <c r="C114" s="29">
        <v>10246.023638000001</v>
      </c>
      <c r="D114" s="29">
        <v>10669.946491299999</v>
      </c>
      <c r="E114" s="29">
        <v>11576.842709500001</v>
      </c>
      <c r="F114" s="29">
        <v>11228.1371241</v>
      </c>
      <c r="G114" s="29">
        <v>10967.4353512</v>
      </c>
    </row>
    <row r="115" spans="1:7" ht="21" customHeight="1" x14ac:dyDescent="0.5">
      <c r="A115" s="2"/>
      <c r="B115" s="39"/>
      <c r="C115" s="286"/>
      <c r="D115" s="286"/>
      <c r="E115" s="286"/>
      <c r="F115" s="286"/>
      <c r="G115" s="286"/>
    </row>
    <row r="116" spans="1:7" ht="21" customHeight="1" x14ac:dyDescent="0.5">
      <c r="A116" s="2"/>
      <c r="B116" s="55" t="s">
        <v>87</v>
      </c>
      <c r="C116" s="13"/>
      <c r="D116" s="13"/>
      <c r="E116" s="13"/>
      <c r="F116" s="13"/>
      <c r="G116" s="13"/>
    </row>
    <row r="117" spans="1:7" ht="21" customHeight="1" x14ac:dyDescent="0.5">
      <c r="A117" s="2"/>
      <c r="B117" s="9" t="s">
        <v>314</v>
      </c>
      <c r="C117" s="13">
        <v>196253.29442399999</v>
      </c>
      <c r="D117" s="13">
        <v>196627.45203009999</v>
      </c>
      <c r="E117" s="13">
        <v>197787.26899360001</v>
      </c>
      <c r="F117" s="13">
        <v>199263.62798680001</v>
      </c>
      <c r="G117" s="13">
        <v>201998.34687549999</v>
      </c>
    </row>
    <row r="118" spans="1:7" ht="21" customHeight="1" x14ac:dyDescent="0.5">
      <c r="A118" s="2"/>
      <c r="B118" s="9" t="s">
        <v>6</v>
      </c>
      <c r="C118" s="13">
        <v>190711.76556229999</v>
      </c>
      <c r="D118" s="13">
        <v>191968.85535679999</v>
      </c>
      <c r="E118" s="13">
        <v>195054.35565290001</v>
      </c>
      <c r="F118" s="13">
        <v>198291.48536700002</v>
      </c>
      <c r="G118" s="13">
        <v>198934.39201560002</v>
      </c>
    </row>
    <row r="119" spans="1:7" ht="21" customHeight="1" x14ac:dyDescent="0.5">
      <c r="A119" s="2"/>
      <c r="B119" s="9" t="s">
        <v>315</v>
      </c>
      <c r="C119" s="13">
        <v>184443.65648929999</v>
      </c>
      <c r="D119" s="13">
        <v>185526.7939969</v>
      </c>
      <c r="E119" s="13">
        <v>188461.6655536</v>
      </c>
      <c r="F119" s="13">
        <v>191553.03805060001</v>
      </c>
      <c r="G119" s="13">
        <v>192050.99739880001</v>
      </c>
    </row>
    <row r="120" spans="1:7" ht="21" customHeight="1" thickBot="1" x14ac:dyDescent="0.55000000000000004">
      <c r="A120" s="2"/>
      <c r="B120" s="56" t="s">
        <v>316</v>
      </c>
      <c r="C120" s="260">
        <v>6268.1090729999996</v>
      </c>
      <c r="D120" s="260">
        <v>6442.0613598999998</v>
      </c>
      <c r="E120" s="260">
        <v>6592.6900992999999</v>
      </c>
      <c r="F120" s="260">
        <v>6738.4473164000001</v>
      </c>
      <c r="G120" s="260">
        <v>6883.3946168000002</v>
      </c>
    </row>
    <row r="121" spans="1:7" ht="21" customHeight="1" x14ac:dyDescent="0.5">
      <c r="A121" s="2"/>
      <c r="B121" s="9"/>
      <c r="C121" s="166"/>
      <c r="D121" s="166"/>
      <c r="E121" s="166"/>
      <c r="F121" s="166"/>
      <c r="G121" s="166"/>
    </row>
    <row r="122" spans="1:7" ht="21" customHeight="1" x14ac:dyDescent="0.5">
      <c r="A122" s="2"/>
      <c r="B122" s="15" t="s">
        <v>164</v>
      </c>
      <c r="C122" s="166"/>
      <c r="D122" s="166"/>
      <c r="E122" s="166"/>
      <c r="F122" s="283"/>
      <c r="G122" s="5"/>
    </row>
    <row r="123" spans="1:7" ht="21" customHeight="1" x14ac:dyDescent="0.5">
      <c r="A123" s="2"/>
      <c r="B123" s="15" t="s">
        <v>321</v>
      </c>
      <c r="C123" s="166"/>
      <c r="D123" s="166"/>
      <c r="E123" s="166"/>
      <c r="F123" s="283"/>
      <c r="G123" s="5"/>
    </row>
    <row r="124" spans="1:7" ht="21" customHeight="1" x14ac:dyDescent="0.5">
      <c r="A124" s="2"/>
      <c r="B124" s="15" t="s">
        <v>322</v>
      </c>
      <c r="C124" s="166"/>
      <c r="D124" s="166"/>
      <c r="E124" s="166"/>
      <c r="F124" s="283"/>
      <c r="G124" s="5"/>
    </row>
    <row r="125" spans="1:7" ht="21" customHeight="1" x14ac:dyDescent="0.5">
      <c r="A125" s="2"/>
      <c r="B125" s="9"/>
      <c r="C125" s="167"/>
      <c r="D125" s="167"/>
      <c r="E125" s="167"/>
      <c r="F125" s="167"/>
      <c r="G125" s="167"/>
    </row>
    <row r="126" spans="1:7" ht="21" customHeight="1" x14ac:dyDescent="0.5">
      <c r="A126" s="2"/>
      <c r="B126" s="9"/>
      <c r="C126" s="5"/>
      <c r="D126" s="5"/>
      <c r="E126" s="5"/>
      <c r="F126" s="5"/>
      <c r="G126" s="5"/>
    </row>
    <row r="127" spans="1:7" ht="21" customHeight="1" x14ac:dyDescent="0.5">
      <c r="A127" s="2"/>
      <c r="B127" s="15"/>
      <c r="C127" s="166"/>
      <c r="D127" s="166"/>
      <c r="E127" s="166"/>
      <c r="F127" s="283"/>
      <c r="G127" s="5"/>
    </row>
    <row r="128" spans="1:7" ht="21" customHeight="1" x14ac:dyDescent="0.5">
      <c r="A128" s="2"/>
      <c r="B128" s="15"/>
      <c r="C128" s="166"/>
      <c r="D128" s="166"/>
      <c r="E128" s="166"/>
      <c r="F128" s="283"/>
      <c r="G128" s="5"/>
    </row>
    <row r="129" spans="1:7" ht="21" customHeight="1" x14ac:dyDescent="0.5">
      <c r="A129" s="2"/>
      <c r="B129" s="15"/>
      <c r="C129" s="166"/>
      <c r="D129" s="166"/>
      <c r="E129" s="166"/>
      <c r="F129" s="283"/>
      <c r="G129" s="5"/>
    </row>
    <row r="130" spans="1:7" ht="21" customHeight="1" x14ac:dyDescent="0.5">
      <c r="A130" s="2"/>
      <c r="B130" s="15"/>
      <c r="C130" s="166"/>
      <c r="D130" s="166"/>
      <c r="E130" s="166"/>
      <c r="F130" s="283"/>
      <c r="G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CFB54-B025-4CBB-A8B3-BD99DD9C81BA}">
  <sheetPr>
    <pageSetUpPr autoPageBreaks="0"/>
  </sheetPr>
  <dimension ref="A1:K85"/>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8" width="3.07421875" style="1" customWidth="1"/>
    <col min="9" max="16384" width="7.23046875" style="1"/>
  </cols>
  <sheetData>
    <row r="1" spans="1:8" ht="25" customHeight="1" x14ac:dyDescent="0.5">
      <c r="A1" s="2"/>
    </row>
    <row r="2" spans="1:8" ht="75" customHeight="1" x14ac:dyDescent="0.5">
      <c r="A2" s="2"/>
      <c r="B2" s="2"/>
      <c r="C2" s="2"/>
      <c r="D2" s="2"/>
      <c r="E2" s="2"/>
      <c r="F2" s="2"/>
      <c r="G2" s="2"/>
      <c r="H2" s="2"/>
    </row>
    <row r="3" spans="1:8" ht="29" x14ac:dyDescent="0.5">
      <c r="A3" s="2"/>
      <c r="B3" s="4" t="s">
        <v>141</v>
      </c>
      <c r="C3" s="5"/>
      <c r="D3" s="5"/>
      <c r="E3" s="5"/>
      <c r="F3" s="5"/>
      <c r="G3" s="2"/>
      <c r="H3" s="2"/>
    </row>
    <row r="4" spans="1:8" ht="21" customHeight="1" x14ac:dyDescent="0.5">
      <c r="A4" s="2"/>
      <c r="B4" s="22" t="s">
        <v>142</v>
      </c>
      <c r="C4" s="5"/>
      <c r="D4" s="5"/>
      <c r="E4" s="5"/>
      <c r="F4" s="5"/>
      <c r="G4" s="2"/>
      <c r="H4" s="2"/>
    </row>
    <row r="5" spans="1:8" ht="23.5" thickBot="1" x14ac:dyDescent="0.3">
      <c r="B5" s="23"/>
      <c r="C5" s="7"/>
      <c r="D5" s="7"/>
      <c r="E5" s="8" t="s">
        <v>2</v>
      </c>
      <c r="F5" s="8"/>
    </row>
    <row r="6" spans="1:8" ht="23.5" thickBot="1" x14ac:dyDescent="0.3">
      <c r="B6" s="23"/>
      <c r="C6" s="10" t="s">
        <v>95</v>
      </c>
      <c r="D6" s="10" t="s">
        <v>96</v>
      </c>
      <c r="E6" s="10" t="s">
        <v>3</v>
      </c>
      <c r="F6" s="10" t="s">
        <v>0</v>
      </c>
    </row>
    <row r="7" spans="1:8" ht="23" x14ac:dyDescent="0.45">
      <c r="B7" s="23"/>
      <c r="C7" s="24"/>
      <c r="D7" s="24"/>
      <c r="E7" s="24"/>
      <c r="F7" s="25"/>
    </row>
    <row r="8" spans="1:8" ht="23" x14ac:dyDescent="0.7">
      <c r="B8" s="9" t="s">
        <v>103</v>
      </c>
      <c r="C8" s="19">
        <v>11019</v>
      </c>
      <c r="D8" s="19">
        <v>10634</v>
      </c>
      <c r="E8" s="19">
        <v>385</v>
      </c>
      <c r="F8" s="20">
        <v>3.6204626669174345</v>
      </c>
    </row>
    <row r="9" spans="1:8" ht="23" x14ac:dyDescent="0.7">
      <c r="B9" s="9" t="s">
        <v>143</v>
      </c>
      <c r="C9" s="19">
        <v>3357</v>
      </c>
      <c r="D9" s="19">
        <v>3179</v>
      </c>
      <c r="E9" s="19">
        <v>178</v>
      </c>
      <c r="F9" s="20">
        <v>5.5992450456118279</v>
      </c>
    </row>
    <row r="10" spans="1:8" ht="23" x14ac:dyDescent="0.7">
      <c r="B10" s="9" t="s">
        <v>144</v>
      </c>
      <c r="C10" s="19">
        <v>651</v>
      </c>
      <c r="D10" s="19">
        <v>666</v>
      </c>
      <c r="E10" s="19">
        <v>-15</v>
      </c>
      <c r="F10" s="20">
        <v>-2.2522522522522523</v>
      </c>
    </row>
    <row r="11" spans="1:8" ht="23" x14ac:dyDescent="0.7">
      <c r="B11" s="9" t="s">
        <v>145</v>
      </c>
      <c r="C11" s="19">
        <v>113</v>
      </c>
      <c r="D11" s="19">
        <v>73.999999999999972</v>
      </c>
      <c r="E11" s="19">
        <v>39.000000000000028</v>
      </c>
      <c r="F11" s="20">
        <v>52.702702702702759</v>
      </c>
    </row>
    <row r="12" spans="1:8" ht="23" x14ac:dyDescent="0.25">
      <c r="B12" s="26" t="s">
        <v>104</v>
      </c>
      <c r="C12" s="27">
        <v>15140</v>
      </c>
      <c r="D12" s="27">
        <v>14553</v>
      </c>
      <c r="E12" s="27">
        <v>587</v>
      </c>
      <c r="F12" s="176">
        <v>4.0335326049611764</v>
      </c>
    </row>
    <row r="13" spans="1:8" ht="23" x14ac:dyDescent="0.7">
      <c r="B13" s="9" t="s">
        <v>146</v>
      </c>
      <c r="C13" s="19">
        <v>-6130</v>
      </c>
      <c r="D13" s="19">
        <v>-6250</v>
      </c>
      <c r="E13" s="19">
        <v>120</v>
      </c>
      <c r="F13" s="20">
        <v>-1.92</v>
      </c>
    </row>
    <row r="14" spans="1:8" ht="23" x14ac:dyDescent="0.7">
      <c r="B14" s="9" t="s">
        <v>147</v>
      </c>
      <c r="C14" s="19">
        <v>-354</v>
      </c>
      <c r="D14" s="19">
        <v>-410</v>
      </c>
      <c r="E14" s="19">
        <v>56</v>
      </c>
      <c r="F14" s="20">
        <v>-13.658536585365853</v>
      </c>
    </row>
    <row r="15" spans="1:8" ht="23" x14ac:dyDescent="0.25">
      <c r="B15" s="26" t="s">
        <v>105</v>
      </c>
      <c r="C15" s="27">
        <v>8656</v>
      </c>
      <c r="D15" s="27">
        <v>7893</v>
      </c>
      <c r="E15" s="27">
        <v>763</v>
      </c>
      <c r="F15" s="176">
        <v>9.6667933612061319</v>
      </c>
    </row>
    <row r="16" spans="1:8" ht="23" x14ac:dyDescent="0.7">
      <c r="B16" s="9" t="s">
        <v>148</v>
      </c>
      <c r="C16" s="19">
        <v>-3225</v>
      </c>
      <c r="D16" s="19">
        <v>-3083</v>
      </c>
      <c r="E16" s="19">
        <v>-142</v>
      </c>
      <c r="F16" s="20">
        <v>4.6059033409017189</v>
      </c>
    </row>
    <row r="17" spans="2:7" ht="23" x14ac:dyDescent="0.7">
      <c r="B17" s="9" t="s">
        <v>70</v>
      </c>
      <c r="C17" s="19">
        <v>-402</v>
      </c>
      <c r="D17" s="19">
        <v>-124</v>
      </c>
      <c r="E17" s="19">
        <v>-278</v>
      </c>
      <c r="F17" s="20">
        <v>224.19354838709677</v>
      </c>
    </row>
    <row r="18" spans="2:7" ht="23" x14ac:dyDescent="0.25">
      <c r="B18" s="26" t="s">
        <v>106</v>
      </c>
      <c r="C18" s="27">
        <v>5029</v>
      </c>
      <c r="D18" s="27">
        <v>4686</v>
      </c>
      <c r="E18" s="27">
        <v>343</v>
      </c>
      <c r="F18" s="176">
        <v>7.3196756295347845</v>
      </c>
    </row>
    <row r="19" spans="2:7" ht="23" x14ac:dyDescent="0.7">
      <c r="B19" s="9" t="s">
        <v>149</v>
      </c>
      <c r="C19" s="19">
        <v>-1250</v>
      </c>
      <c r="D19" s="19">
        <v>-1323</v>
      </c>
      <c r="E19" s="19">
        <v>73</v>
      </c>
      <c r="F19" s="20">
        <v>-5.5177626606198036</v>
      </c>
    </row>
    <row r="20" spans="2:7" ht="23" x14ac:dyDescent="0.25">
      <c r="B20" s="26" t="s">
        <v>150</v>
      </c>
      <c r="C20" s="27">
        <v>3779</v>
      </c>
      <c r="D20" s="27">
        <v>3363</v>
      </c>
      <c r="E20" s="27">
        <v>416</v>
      </c>
      <c r="F20" s="176">
        <v>12.369907820398454</v>
      </c>
    </row>
    <row r="21" spans="2:7" ht="23" x14ac:dyDescent="0.7">
      <c r="B21" s="9" t="s">
        <v>151</v>
      </c>
      <c r="C21" s="19">
        <v>0</v>
      </c>
      <c r="D21" s="19">
        <v>0</v>
      </c>
      <c r="E21" s="19">
        <v>0</v>
      </c>
      <c r="F21" s="20" t="s">
        <v>152</v>
      </c>
    </row>
    <row r="22" spans="2:7" ht="23" x14ac:dyDescent="0.25">
      <c r="B22" s="26" t="s">
        <v>153</v>
      </c>
      <c r="C22" s="27">
        <v>3779</v>
      </c>
      <c r="D22" s="27">
        <v>3363</v>
      </c>
      <c r="E22" s="27">
        <v>416</v>
      </c>
      <c r="F22" s="176">
        <v>12.369907820398454</v>
      </c>
    </row>
    <row r="23" spans="2:7" ht="23.5" thickBot="1" x14ac:dyDescent="0.75">
      <c r="B23" s="9" t="s">
        <v>154</v>
      </c>
      <c r="C23" s="19">
        <v>-219</v>
      </c>
      <c r="D23" s="19">
        <v>-198.00000000000003</v>
      </c>
      <c r="E23" s="19">
        <v>-20.999999999999972</v>
      </c>
      <c r="F23" s="20">
        <v>10.606060606060591</v>
      </c>
    </row>
    <row r="24" spans="2:7" ht="23.5" thickBot="1" x14ac:dyDescent="0.3">
      <c r="B24" s="28" t="s">
        <v>155</v>
      </c>
      <c r="C24" s="29">
        <v>3560</v>
      </c>
      <c r="D24" s="29">
        <v>3165</v>
      </c>
      <c r="E24" s="29">
        <v>395</v>
      </c>
      <c r="F24" s="30">
        <v>12.480252764612954</v>
      </c>
    </row>
    <row r="25" spans="2:7" ht="23.5" thickBot="1" x14ac:dyDescent="0.75">
      <c r="B25" s="9" t="s">
        <v>156</v>
      </c>
      <c r="C25" s="19">
        <v>1895</v>
      </c>
      <c r="D25" s="19">
        <v>237</v>
      </c>
      <c r="E25" s="19">
        <v>1658</v>
      </c>
      <c r="F25" s="20">
        <v>699.57805907172997</v>
      </c>
    </row>
    <row r="26" spans="2:7" ht="23.5" thickBot="1" x14ac:dyDescent="0.3">
      <c r="B26" s="148" t="s">
        <v>107</v>
      </c>
      <c r="C26" s="177">
        <v>5455</v>
      </c>
      <c r="D26" s="177">
        <v>3402</v>
      </c>
      <c r="E26" s="177">
        <v>2053</v>
      </c>
      <c r="F26" s="178">
        <v>60.346854791299236</v>
      </c>
    </row>
    <row r="27" spans="2:7" ht="22" customHeight="1" x14ac:dyDescent="0.7">
      <c r="B27" s="18"/>
      <c r="C27" s="179"/>
      <c r="D27" s="179"/>
      <c r="E27" s="179"/>
      <c r="F27" s="180"/>
      <c r="G27" s="24"/>
    </row>
    <row r="28" spans="2:7" ht="22" customHeight="1" x14ac:dyDescent="0.45">
      <c r="B28" s="26" t="s">
        <v>157</v>
      </c>
      <c r="C28" s="51">
        <v>0.2336</v>
      </c>
      <c r="D28" s="51">
        <v>0.1991</v>
      </c>
      <c r="E28" s="51">
        <v>3.4000000000000002E-2</v>
      </c>
      <c r="F28" s="176">
        <v>17.291</v>
      </c>
      <c r="G28" s="24"/>
    </row>
    <row r="29" spans="2:7" ht="22" customHeight="1" x14ac:dyDescent="0.45">
      <c r="B29" s="26" t="s">
        <v>158</v>
      </c>
      <c r="C29" s="51">
        <v>0.23230000000000001</v>
      </c>
      <c r="D29" s="51">
        <v>0.1981</v>
      </c>
      <c r="E29" s="51">
        <v>3.4000000000000002E-2</v>
      </c>
      <c r="F29" s="176">
        <v>17.239999999999998</v>
      </c>
      <c r="G29" s="24"/>
    </row>
    <row r="30" spans="2:7" ht="22" customHeight="1" x14ac:dyDescent="0.7">
      <c r="B30" s="18"/>
      <c r="C30" s="179"/>
      <c r="D30" s="179"/>
      <c r="E30" s="179"/>
      <c r="F30" s="180"/>
      <c r="G30" s="24"/>
    </row>
    <row r="31" spans="2:7" ht="22" customHeight="1" x14ac:dyDescent="0.45">
      <c r="B31" s="26" t="s">
        <v>159</v>
      </c>
      <c r="C31" s="51">
        <v>0.3639</v>
      </c>
      <c r="D31" s="51">
        <v>0.21490000000000001</v>
      </c>
      <c r="E31" s="51">
        <v>0.14899999999999999</v>
      </c>
      <c r="F31" s="176">
        <v>69.33</v>
      </c>
      <c r="G31" s="24"/>
    </row>
    <row r="32" spans="2:7" ht="22" customHeight="1" x14ac:dyDescent="0.45">
      <c r="B32" s="26" t="s">
        <v>160</v>
      </c>
      <c r="C32" s="51">
        <v>0.36180000000000001</v>
      </c>
      <c r="D32" s="51">
        <v>0.21379999999999999</v>
      </c>
      <c r="E32" s="51">
        <v>0.14799999999999999</v>
      </c>
      <c r="F32" s="176">
        <v>69.257999999999996</v>
      </c>
      <c r="G32" s="24"/>
    </row>
    <row r="33" spans="2:10" ht="22" customHeight="1" x14ac:dyDescent="0.45">
      <c r="B33" s="31"/>
      <c r="C33" s="182"/>
      <c r="D33" s="182"/>
      <c r="E33" s="182"/>
      <c r="F33" s="183"/>
      <c r="G33" s="24"/>
    </row>
    <row r="34" spans="2:10" ht="22" customHeight="1" x14ac:dyDescent="0.7">
      <c r="B34" s="42" t="s">
        <v>161</v>
      </c>
      <c r="C34" s="182"/>
      <c r="D34" s="182"/>
      <c r="E34" s="182"/>
      <c r="F34" s="183"/>
      <c r="G34" s="24"/>
    </row>
    <row r="35" spans="2:10" ht="22" customHeight="1" x14ac:dyDescent="0.7">
      <c r="B35" s="18" t="s">
        <v>162</v>
      </c>
      <c r="C35" s="19">
        <v>1847367</v>
      </c>
      <c r="D35" s="19">
        <v>1855728.6666666667</v>
      </c>
      <c r="E35" s="19">
        <v>-8361.6666666667443</v>
      </c>
      <c r="F35" s="20">
        <v>-0.45058670574326476</v>
      </c>
      <c r="G35" s="24"/>
    </row>
    <row r="36" spans="2:10" ht="22" customHeight="1" x14ac:dyDescent="0.7">
      <c r="B36" s="18" t="s">
        <v>163</v>
      </c>
      <c r="C36" s="19">
        <v>107147.83744154255</v>
      </c>
      <c r="D36" s="19">
        <v>101501.02884666665</v>
      </c>
      <c r="E36" s="19">
        <v>5646.8085948758962</v>
      </c>
      <c r="F36" s="20">
        <v>5.563301829586667</v>
      </c>
      <c r="G36" s="24"/>
    </row>
    <row r="37" spans="2:10" ht="22" customHeight="1" x14ac:dyDescent="0.45">
      <c r="B37" s="32"/>
      <c r="C37" s="184"/>
      <c r="D37" s="24"/>
      <c r="E37" s="24"/>
      <c r="F37" s="181"/>
      <c r="G37" s="24"/>
    </row>
    <row r="38" spans="2:10" ht="22" customHeight="1" x14ac:dyDescent="0.25">
      <c r="B38" s="33" t="s">
        <v>164</v>
      </c>
    </row>
    <row r="39" spans="2:10" ht="58.5" customHeight="1" x14ac:dyDescent="0.25">
      <c r="B39" s="332" t="s">
        <v>405</v>
      </c>
      <c r="C39" s="332"/>
      <c r="D39" s="332"/>
      <c r="E39" s="332"/>
      <c r="F39" s="332"/>
      <c r="G39" s="332"/>
      <c r="H39" s="332"/>
      <c r="I39" s="332"/>
      <c r="J39" s="332"/>
    </row>
    <row r="40" spans="2:10" ht="19" x14ac:dyDescent="0.25">
      <c r="B40" s="33"/>
    </row>
    <row r="41" spans="2:10" ht="23" x14ac:dyDescent="0.25">
      <c r="B41" s="23"/>
    </row>
    <row r="42" spans="2:10" ht="23" x14ac:dyDescent="0.25">
      <c r="B42" s="23"/>
    </row>
    <row r="43" spans="2:10" ht="23" x14ac:dyDescent="0.25">
      <c r="B43" s="23"/>
    </row>
    <row r="44" spans="2:10" ht="23" x14ac:dyDescent="0.25">
      <c r="B44" s="23"/>
    </row>
    <row r="45" spans="2:10" ht="23" x14ac:dyDescent="0.25">
      <c r="B45" s="23"/>
    </row>
    <row r="46" spans="2:10" ht="23" x14ac:dyDescent="0.25">
      <c r="B46" s="23"/>
    </row>
    <row r="47" spans="2:10" ht="23" x14ac:dyDescent="0.25">
      <c r="B47" s="23"/>
    </row>
    <row r="48" spans="2:10" ht="23" x14ac:dyDescent="0.25">
      <c r="B48" s="23"/>
    </row>
    <row r="49" spans="1:8" ht="23" x14ac:dyDescent="0.25">
      <c r="B49" s="23"/>
    </row>
    <row r="50" spans="1:8" ht="23" x14ac:dyDescent="0.25">
      <c r="B50" s="23"/>
    </row>
    <row r="51" spans="1:8" ht="25" customHeight="1" x14ac:dyDescent="0.25"/>
    <row r="52" spans="1:8" ht="75" customHeight="1" x14ac:dyDescent="0.5">
      <c r="A52" s="2"/>
      <c r="B52" s="2"/>
      <c r="C52" s="2"/>
      <c r="D52" s="2"/>
      <c r="E52" s="2"/>
      <c r="F52" s="2"/>
      <c r="G52" s="2"/>
      <c r="H52" s="2"/>
    </row>
    <row r="53" spans="1:8" ht="29" x14ac:dyDescent="0.5">
      <c r="A53" s="2"/>
      <c r="B53" s="4" t="s">
        <v>165</v>
      </c>
      <c r="C53" s="5"/>
      <c r="D53" s="5"/>
      <c r="E53" s="5"/>
      <c r="F53" s="5"/>
      <c r="G53" s="2"/>
      <c r="H53" s="2"/>
    </row>
    <row r="54" spans="1:8" ht="21" customHeight="1" x14ac:dyDescent="0.5">
      <c r="A54" s="2"/>
      <c r="B54" s="22" t="s">
        <v>142</v>
      </c>
      <c r="C54" s="5"/>
      <c r="D54" s="5"/>
      <c r="E54" s="5"/>
      <c r="F54" s="5"/>
      <c r="G54" s="2"/>
      <c r="H54" s="2"/>
    </row>
    <row r="55" spans="1:8" ht="23.5" thickBot="1" x14ac:dyDescent="0.3">
      <c r="B55" s="23"/>
      <c r="C55" s="10" t="s">
        <v>96</v>
      </c>
      <c r="D55" s="10" t="s">
        <v>166</v>
      </c>
      <c r="E55" s="10" t="s">
        <v>167</v>
      </c>
      <c r="F55" s="10" t="s">
        <v>168</v>
      </c>
      <c r="G55" s="10" t="s">
        <v>95</v>
      </c>
    </row>
    <row r="56" spans="1:8" ht="23" x14ac:dyDescent="0.25">
      <c r="B56" s="23"/>
    </row>
    <row r="57" spans="1:8" ht="23" x14ac:dyDescent="0.7">
      <c r="B57" s="9" t="s">
        <v>103</v>
      </c>
      <c r="C57" s="19">
        <v>10634</v>
      </c>
      <c r="D57" s="19">
        <v>10603</v>
      </c>
      <c r="E57" s="19">
        <v>10362</v>
      </c>
      <c r="F57" s="19">
        <v>10802</v>
      </c>
      <c r="G57" s="19">
        <v>11019</v>
      </c>
    </row>
    <row r="58" spans="1:8" ht="23" x14ac:dyDescent="0.7">
      <c r="B58" s="9" t="s">
        <v>143</v>
      </c>
      <c r="C58" s="19">
        <v>3179</v>
      </c>
      <c r="D58" s="19">
        <v>3132</v>
      </c>
      <c r="E58" s="19">
        <v>3151</v>
      </c>
      <c r="F58" s="19">
        <v>3466</v>
      </c>
      <c r="G58" s="19">
        <v>3357</v>
      </c>
    </row>
    <row r="59" spans="1:8" ht="23" x14ac:dyDescent="0.7">
      <c r="B59" s="9" t="s">
        <v>144</v>
      </c>
      <c r="C59" s="19">
        <v>666</v>
      </c>
      <c r="D59" s="19">
        <v>360</v>
      </c>
      <c r="E59" s="19">
        <v>621</v>
      </c>
      <c r="F59" s="19">
        <v>707</v>
      </c>
      <c r="G59" s="19">
        <v>651</v>
      </c>
    </row>
    <row r="60" spans="1:8" ht="23" x14ac:dyDescent="0.7">
      <c r="B60" s="9" t="s">
        <v>145</v>
      </c>
      <c r="C60" s="19">
        <v>73.999999999999972</v>
      </c>
      <c r="D60" s="19">
        <v>318</v>
      </c>
      <c r="E60" s="19">
        <v>143</v>
      </c>
      <c r="F60" s="19">
        <v>90</v>
      </c>
      <c r="G60" s="19">
        <v>113</v>
      </c>
    </row>
    <row r="61" spans="1:8" ht="23" x14ac:dyDescent="0.25">
      <c r="B61" s="26" t="s">
        <v>104</v>
      </c>
      <c r="C61" s="27">
        <v>14553</v>
      </c>
      <c r="D61" s="27">
        <v>14413</v>
      </c>
      <c r="E61" s="27">
        <v>14277</v>
      </c>
      <c r="F61" s="27">
        <v>15065</v>
      </c>
      <c r="G61" s="27">
        <v>15140</v>
      </c>
    </row>
    <row r="62" spans="1:8" ht="23" x14ac:dyDescent="0.7">
      <c r="B62" s="9" t="s">
        <v>146</v>
      </c>
      <c r="C62" s="19">
        <v>-6250</v>
      </c>
      <c r="D62" s="19">
        <v>-6136</v>
      </c>
      <c r="E62" s="19">
        <v>-6027</v>
      </c>
      <c r="F62" s="19">
        <v>-6344</v>
      </c>
      <c r="G62" s="19">
        <v>-6130</v>
      </c>
    </row>
    <row r="63" spans="1:8" ht="23" x14ac:dyDescent="0.7">
      <c r="B63" s="9" t="s">
        <v>147</v>
      </c>
      <c r="C63" s="19">
        <v>-410</v>
      </c>
      <c r="D63" s="19">
        <v>-455</v>
      </c>
      <c r="E63" s="19">
        <v>-345</v>
      </c>
      <c r="F63" s="19">
        <v>-443</v>
      </c>
      <c r="G63" s="19">
        <v>-354</v>
      </c>
    </row>
    <row r="64" spans="1:8" ht="23" x14ac:dyDescent="0.25">
      <c r="B64" s="26" t="s">
        <v>105</v>
      </c>
      <c r="C64" s="27">
        <v>7893</v>
      </c>
      <c r="D64" s="27">
        <v>7822</v>
      </c>
      <c r="E64" s="27">
        <v>7905</v>
      </c>
      <c r="F64" s="27">
        <v>8278</v>
      </c>
      <c r="G64" s="27">
        <v>8656</v>
      </c>
    </row>
    <row r="65" spans="2:7" ht="23" x14ac:dyDescent="0.7">
      <c r="B65" s="9" t="s">
        <v>148</v>
      </c>
      <c r="C65" s="19">
        <v>-3083</v>
      </c>
      <c r="D65" s="19">
        <v>-2975</v>
      </c>
      <c r="E65" s="19">
        <v>-2850</v>
      </c>
      <c r="F65" s="19">
        <v>-3220</v>
      </c>
      <c r="G65" s="19">
        <v>-3225</v>
      </c>
    </row>
    <row r="66" spans="2:7" ht="23" x14ac:dyDescent="0.7">
      <c r="B66" s="9" t="s">
        <v>70</v>
      </c>
      <c r="C66" s="19">
        <v>-124</v>
      </c>
      <c r="D66" s="19">
        <v>-195</v>
      </c>
      <c r="E66" s="19">
        <v>-383</v>
      </c>
      <c r="F66" s="19">
        <v>-132</v>
      </c>
      <c r="G66" s="19">
        <v>-402</v>
      </c>
    </row>
    <row r="67" spans="2:7" ht="23" x14ac:dyDescent="0.25">
      <c r="B67" s="26" t="s">
        <v>106</v>
      </c>
      <c r="C67" s="27">
        <v>4686</v>
      </c>
      <c r="D67" s="27">
        <v>4652</v>
      </c>
      <c r="E67" s="27">
        <v>4672</v>
      </c>
      <c r="F67" s="27">
        <v>4926</v>
      </c>
      <c r="G67" s="27">
        <v>5029</v>
      </c>
    </row>
    <row r="68" spans="2:7" ht="23" x14ac:dyDescent="0.7">
      <c r="B68" s="9" t="s">
        <v>149</v>
      </c>
      <c r="C68" s="19">
        <v>-1323</v>
      </c>
      <c r="D68" s="19">
        <v>-1254</v>
      </c>
      <c r="E68" s="19">
        <v>-1198</v>
      </c>
      <c r="F68" s="19">
        <v>-1164</v>
      </c>
      <c r="G68" s="19">
        <v>-1250</v>
      </c>
    </row>
    <row r="69" spans="2:7" ht="23" x14ac:dyDescent="0.25">
      <c r="B69" s="26" t="s">
        <v>150</v>
      </c>
      <c r="C69" s="27">
        <v>3363</v>
      </c>
      <c r="D69" s="27">
        <v>3398.0000000000009</v>
      </c>
      <c r="E69" s="27">
        <v>3473.9999999999991</v>
      </c>
      <c r="F69" s="27">
        <v>3762</v>
      </c>
      <c r="G69" s="27">
        <v>3779</v>
      </c>
    </row>
    <row r="70" spans="2:7" ht="23" x14ac:dyDescent="0.7">
      <c r="B70" s="9" t="s">
        <v>151</v>
      </c>
      <c r="C70" s="19">
        <v>0</v>
      </c>
      <c r="D70" s="19">
        <v>0</v>
      </c>
      <c r="E70" s="19">
        <v>0</v>
      </c>
      <c r="F70" s="19">
        <v>0</v>
      </c>
      <c r="G70" s="19">
        <v>0</v>
      </c>
    </row>
    <row r="71" spans="2:7" ht="23" x14ac:dyDescent="0.25">
      <c r="B71" s="26" t="s">
        <v>153</v>
      </c>
      <c r="C71" s="27">
        <v>3363</v>
      </c>
      <c r="D71" s="27">
        <v>3398.0000000000009</v>
      </c>
      <c r="E71" s="27">
        <v>3473.9999999999991</v>
      </c>
      <c r="F71" s="27">
        <v>3762</v>
      </c>
      <c r="G71" s="27">
        <v>3779</v>
      </c>
    </row>
    <row r="72" spans="2:7" ht="23.5" thickBot="1" x14ac:dyDescent="0.75">
      <c r="B72" s="9" t="s">
        <v>154</v>
      </c>
      <c r="C72" s="19">
        <v>-198.00000000000003</v>
      </c>
      <c r="D72" s="19">
        <v>-185.99999999999997</v>
      </c>
      <c r="E72" s="19">
        <v>-227</v>
      </c>
      <c r="F72" s="19">
        <v>-234</v>
      </c>
      <c r="G72" s="19">
        <v>-219</v>
      </c>
    </row>
    <row r="73" spans="2:7" ht="23.5" thickBot="1" x14ac:dyDescent="0.3">
      <c r="B73" s="28" t="s">
        <v>155</v>
      </c>
      <c r="C73" s="29">
        <v>3165</v>
      </c>
      <c r="D73" s="29">
        <v>3212</v>
      </c>
      <c r="E73" s="29">
        <v>3247</v>
      </c>
      <c r="F73" s="29">
        <v>3528</v>
      </c>
      <c r="G73" s="29">
        <v>3560</v>
      </c>
    </row>
    <row r="74" spans="2:7" ht="23.5" thickBot="1" x14ac:dyDescent="0.75">
      <c r="B74" s="9" t="s">
        <v>156</v>
      </c>
      <c r="C74" s="19">
        <v>237</v>
      </c>
      <c r="D74" s="19">
        <v>219</v>
      </c>
      <c r="E74" s="19">
        <v>257</v>
      </c>
      <c r="F74" s="19">
        <v>236</v>
      </c>
      <c r="G74" s="19">
        <v>1895</v>
      </c>
    </row>
    <row r="75" spans="2:7" ht="23.5" thickBot="1" x14ac:dyDescent="0.3">
      <c r="B75" s="148" t="s">
        <v>107</v>
      </c>
      <c r="C75" s="177">
        <v>3402</v>
      </c>
      <c r="D75" s="177">
        <v>3431</v>
      </c>
      <c r="E75" s="177">
        <v>3504</v>
      </c>
      <c r="F75" s="177">
        <v>3763.9999999999982</v>
      </c>
      <c r="G75" s="177">
        <v>5455</v>
      </c>
    </row>
    <row r="76" spans="2:7" ht="22" customHeight="1" x14ac:dyDescent="0.7">
      <c r="B76" s="18"/>
      <c r="C76" s="179"/>
      <c r="D76" s="179"/>
      <c r="E76" s="179"/>
      <c r="F76" s="179"/>
      <c r="G76" s="179"/>
    </row>
    <row r="77" spans="2:7" ht="22" customHeight="1" x14ac:dyDescent="0.25">
      <c r="B77" s="26" t="s">
        <v>157</v>
      </c>
      <c r="C77" s="51">
        <v>0.1991</v>
      </c>
      <c r="D77" s="51">
        <v>0.2054</v>
      </c>
      <c r="E77" s="51">
        <v>0.20880000000000001</v>
      </c>
      <c r="F77" s="51">
        <v>0.2281</v>
      </c>
      <c r="G77" s="51">
        <v>0.2336</v>
      </c>
    </row>
    <row r="78" spans="2:7" ht="22" customHeight="1" x14ac:dyDescent="0.25">
      <c r="B78" s="26" t="s">
        <v>158</v>
      </c>
      <c r="C78" s="51">
        <v>0.1981</v>
      </c>
      <c r="D78" s="51">
        <v>0.20419999999999999</v>
      </c>
      <c r="E78" s="51">
        <v>0.2077</v>
      </c>
      <c r="F78" s="51">
        <v>0.22670000000000001</v>
      </c>
      <c r="G78" s="51">
        <v>0.23230000000000001</v>
      </c>
    </row>
    <row r="79" spans="2:7" ht="22" customHeight="1" x14ac:dyDescent="0.7">
      <c r="B79" s="18"/>
      <c r="C79" s="314"/>
      <c r="D79" s="314"/>
      <c r="E79" s="314"/>
      <c r="F79" s="314"/>
      <c r="G79" s="314"/>
    </row>
    <row r="80" spans="2:7" ht="22" customHeight="1" x14ac:dyDescent="0.25">
      <c r="B80" s="26" t="s">
        <v>159</v>
      </c>
      <c r="C80" s="51">
        <v>0.21490000000000001</v>
      </c>
      <c r="D80" s="51">
        <v>0.22009999999999999</v>
      </c>
      <c r="E80" s="51">
        <v>0.2261</v>
      </c>
      <c r="F80" s="51">
        <v>0.24410000000000001</v>
      </c>
      <c r="G80" s="51">
        <v>0.3639</v>
      </c>
    </row>
    <row r="81" spans="2:11" ht="22" customHeight="1" x14ac:dyDescent="0.25">
      <c r="B81" s="26" t="s">
        <v>160</v>
      </c>
      <c r="C81" s="51">
        <v>0.21379999999999999</v>
      </c>
      <c r="D81" s="51">
        <v>0.21879999999999999</v>
      </c>
      <c r="E81" s="51">
        <v>0.2248</v>
      </c>
      <c r="F81" s="51">
        <v>0.24260000000000001</v>
      </c>
      <c r="G81" s="51">
        <v>0.36180000000000001</v>
      </c>
    </row>
    <row r="82" spans="2:11" ht="22" customHeight="1" x14ac:dyDescent="0.45">
      <c r="B82" s="35"/>
      <c r="C82" s="24"/>
      <c r="D82" s="24"/>
      <c r="E82" s="24"/>
      <c r="F82" s="24"/>
      <c r="G82" s="24"/>
    </row>
    <row r="83" spans="2:11" ht="22" customHeight="1" x14ac:dyDescent="0.35">
      <c r="B83" s="33" t="s">
        <v>164</v>
      </c>
      <c r="C83" s="185"/>
      <c r="D83" s="185"/>
      <c r="E83" s="185"/>
      <c r="F83" s="185"/>
      <c r="G83" s="185"/>
    </row>
    <row r="84" spans="2:11" ht="19.5" customHeight="1" x14ac:dyDescent="0.25">
      <c r="B84" s="332" t="s">
        <v>406</v>
      </c>
      <c r="C84" s="332"/>
      <c r="D84" s="332"/>
      <c r="E84" s="332"/>
      <c r="F84" s="332"/>
      <c r="G84" s="332"/>
      <c r="H84" s="332"/>
      <c r="I84" s="332"/>
      <c r="J84" s="332"/>
      <c r="K84" s="332"/>
    </row>
    <row r="85" spans="2:11" ht="19.5" customHeight="1" x14ac:dyDescent="0.25">
      <c r="B85" s="332"/>
      <c r="C85" s="332"/>
      <c r="D85" s="332"/>
      <c r="E85" s="332"/>
      <c r="F85" s="332"/>
      <c r="G85" s="332"/>
      <c r="H85" s="332"/>
      <c r="I85" s="332"/>
      <c r="J85" s="332"/>
      <c r="K85" s="332"/>
    </row>
  </sheetData>
  <mergeCells count="2">
    <mergeCell ref="B84:K85"/>
    <mergeCell ref="B39:J39"/>
  </mergeCells>
  <printOptions horizontalCentered="1"/>
  <pageMargins left="0.39370078740157483" right="0.39370078740157483" top="0.39370078740157483" bottom="0.39370078740157483" header="0" footer="0"/>
  <pageSetup paperSize="9" scale="37" fitToHeight="2" orientation="portrait" r:id="rId1"/>
  <headerFooter alignWithMargins="0"/>
  <rowBreaks count="1" manualBreakCount="1">
    <brk id="50" max="16383" man="1"/>
  </row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FF792-C3EC-4A00-9F94-61C1DB00A166}">
  <sheetPr>
    <pageSetUpPr autoPageBreaks="0"/>
  </sheetPr>
  <dimension ref="A1:G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7" ht="25" customHeight="1" x14ac:dyDescent="0.5">
      <c r="A1" s="2"/>
    </row>
    <row r="2" spans="1:7" ht="75" customHeight="1" x14ac:dyDescent="0.5">
      <c r="A2" s="2"/>
      <c r="B2" s="2"/>
      <c r="C2" s="2"/>
      <c r="D2" s="2"/>
      <c r="E2" s="2"/>
      <c r="F2" s="2"/>
      <c r="G2" s="2"/>
    </row>
    <row r="3" spans="1:7" ht="29" x14ac:dyDescent="0.5">
      <c r="A3" s="2"/>
      <c r="B3" s="4" t="s">
        <v>352</v>
      </c>
      <c r="C3" s="5"/>
      <c r="D3" s="5"/>
      <c r="E3" s="5"/>
      <c r="F3" s="5"/>
      <c r="G3" s="5"/>
    </row>
    <row r="4" spans="1:7" ht="21" customHeight="1" x14ac:dyDescent="0.5">
      <c r="A4" s="2"/>
      <c r="B4" s="22" t="s">
        <v>142</v>
      </c>
      <c r="C4" s="5"/>
      <c r="D4" s="5"/>
      <c r="E4" s="5"/>
      <c r="F4" s="5"/>
      <c r="G4" s="5"/>
    </row>
    <row r="5" spans="1:7" ht="21" customHeight="1" thickBot="1" x14ac:dyDescent="0.55000000000000004">
      <c r="A5" s="2"/>
      <c r="B5" s="36"/>
      <c r="C5" s="7"/>
      <c r="D5" s="7"/>
      <c r="E5" s="8" t="s">
        <v>2</v>
      </c>
      <c r="F5" s="8"/>
      <c r="G5" s="5"/>
    </row>
    <row r="6" spans="1:7" ht="21" customHeight="1" thickBot="1" x14ac:dyDescent="0.55000000000000004">
      <c r="A6" s="2"/>
      <c r="B6" s="5"/>
      <c r="C6" s="10" t="s">
        <v>95</v>
      </c>
      <c r="D6" s="10" t="s">
        <v>96</v>
      </c>
      <c r="E6" s="10" t="s">
        <v>3</v>
      </c>
      <c r="F6" s="10" t="s">
        <v>0</v>
      </c>
      <c r="G6" s="254"/>
    </row>
    <row r="7" spans="1:7" ht="21" customHeight="1" x14ac:dyDescent="0.5">
      <c r="A7" s="2"/>
      <c r="B7" s="39" t="s">
        <v>141</v>
      </c>
      <c r="C7" s="9"/>
      <c r="D7" s="9"/>
      <c r="E7" s="9"/>
      <c r="F7" s="9"/>
      <c r="G7" s="5"/>
    </row>
    <row r="8" spans="1:7" ht="21" customHeight="1" x14ac:dyDescent="0.5">
      <c r="A8" s="2"/>
      <c r="B8" s="12" t="s">
        <v>103</v>
      </c>
      <c r="C8" s="45">
        <v>339.1538415</v>
      </c>
      <c r="D8" s="45">
        <v>347.97979350000003</v>
      </c>
      <c r="E8" s="45">
        <v>-8.8259520000000293</v>
      </c>
      <c r="F8" s="54">
        <v>-2.5363403751775686</v>
      </c>
      <c r="G8" s="5"/>
    </row>
    <row r="9" spans="1:7" ht="21" customHeight="1" x14ac:dyDescent="0.5">
      <c r="A9" s="2"/>
      <c r="B9" s="12" t="s">
        <v>143</v>
      </c>
      <c r="C9" s="45">
        <v>132.56016539999999</v>
      </c>
      <c r="D9" s="45">
        <v>125.5904867</v>
      </c>
      <c r="E9" s="45">
        <v>6.9696786999999887</v>
      </c>
      <c r="F9" s="54">
        <v>5.5495275821715468</v>
      </c>
      <c r="G9" s="5"/>
    </row>
    <row r="10" spans="1:7" ht="21" customHeight="1" x14ac:dyDescent="0.5">
      <c r="A10" s="2"/>
      <c r="B10" s="12" t="s">
        <v>144</v>
      </c>
      <c r="C10" s="45">
        <v>14.1523737</v>
      </c>
      <c r="D10" s="45">
        <v>19.769163800000001</v>
      </c>
      <c r="E10" s="45">
        <v>-5.6167901000000011</v>
      </c>
      <c r="F10" s="54">
        <v>-28.411874962561644</v>
      </c>
      <c r="G10" s="5"/>
    </row>
    <row r="11" spans="1:7" ht="21" customHeight="1" x14ac:dyDescent="0.5">
      <c r="A11" s="2"/>
      <c r="B11" s="12" t="s">
        <v>145</v>
      </c>
      <c r="C11" s="45">
        <v>8.5185689999999994</v>
      </c>
      <c r="D11" s="45">
        <v>9.4248963000000003</v>
      </c>
      <c r="E11" s="45">
        <v>-0.90632730000000095</v>
      </c>
      <c r="F11" s="54">
        <v>-9.6163105794596486</v>
      </c>
      <c r="G11" s="5"/>
    </row>
    <row r="12" spans="1:7" ht="21" customHeight="1" x14ac:dyDescent="0.5">
      <c r="A12" s="2"/>
      <c r="B12" s="26" t="s">
        <v>104</v>
      </c>
      <c r="C12" s="27">
        <v>494.38494960000003</v>
      </c>
      <c r="D12" s="27">
        <v>502.76434030000001</v>
      </c>
      <c r="E12" s="27">
        <v>-8.3793906999999876</v>
      </c>
      <c r="F12" s="176">
        <v>-1.666663688797021</v>
      </c>
      <c r="G12" s="5"/>
    </row>
    <row r="13" spans="1:7" ht="21" customHeight="1" x14ac:dyDescent="0.5">
      <c r="A13" s="2"/>
      <c r="B13" s="12" t="s">
        <v>146</v>
      </c>
      <c r="C13" s="45">
        <v>-133.99092719999999</v>
      </c>
      <c r="D13" s="45">
        <v>-135.75686390000001</v>
      </c>
      <c r="E13" s="45">
        <v>1.7659367000000259</v>
      </c>
      <c r="F13" s="54">
        <v>-1.3008084079644284</v>
      </c>
      <c r="G13" s="5"/>
    </row>
    <row r="14" spans="1:7" ht="21" customHeight="1" x14ac:dyDescent="0.5">
      <c r="A14" s="2"/>
      <c r="B14" s="12" t="s">
        <v>147</v>
      </c>
      <c r="C14" s="45">
        <v>0.358296</v>
      </c>
      <c r="D14" s="45">
        <v>-0.87592999999999999</v>
      </c>
      <c r="E14" s="45">
        <v>1.234226</v>
      </c>
      <c r="F14" s="54" t="s">
        <v>152</v>
      </c>
      <c r="G14" s="5"/>
    </row>
    <row r="15" spans="1:7" ht="21" customHeight="1" x14ac:dyDescent="0.5">
      <c r="A15" s="2"/>
      <c r="B15" s="26" t="s">
        <v>105</v>
      </c>
      <c r="C15" s="27">
        <v>360.75231840000004</v>
      </c>
      <c r="D15" s="27">
        <v>366.13154640000005</v>
      </c>
      <c r="E15" s="27">
        <v>-5.3792280000000119</v>
      </c>
      <c r="F15" s="176">
        <v>-1.4692063693750075</v>
      </c>
      <c r="G15" s="5"/>
    </row>
    <row r="16" spans="1:7" ht="21" customHeight="1" x14ac:dyDescent="0.5">
      <c r="A16" s="2"/>
      <c r="B16" s="12" t="s">
        <v>148</v>
      </c>
      <c r="C16" s="45">
        <v>-12.3398977</v>
      </c>
      <c r="D16" s="45">
        <v>13.8713485</v>
      </c>
      <c r="E16" s="45">
        <v>-26.211246199999998</v>
      </c>
      <c r="F16" s="54" t="s">
        <v>152</v>
      </c>
      <c r="G16" s="5"/>
    </row>
    <row r="17" spans="1:7" ht="21" customHeight="1" x14ac:dyDescent="0.5">
      <c r="A17" s="2"/>
      <c r="B17" s="12" t="s">
        <v>70</v>
      </c>
      <c r="C17" s="45">
        <v>-9.2087369999999993</v>
      </c>
      <c r="D17" s="45">
        <v>0</v>
      </c>
      <c r="E17" s="45">
        <v>-9.2087369999999993</v>
      </c>
      <c r="F17" s="54" t="s">
        <v>152</v>
      </c>
      <c r="G17" s="5"/>
    </row>
    <row r="18" spans="1:7" ht="21" customHeight="1" x14ac:dyDescent="0.5">
      <c r="A18" s="2"/>
      <c r="B18" s="26" t="s">
        <v>106</v>
      </c>
      <c r="C18" s="27">
        <v>339.2036837</v>
      </c>
      <c r="D18" s="27">
        <v>380.0028949</v>
      </c>
      <c r="E18" s="27">
        <v>-40.799211200000002</v>
      </c>
      <c r="F18" s="176">
        <v>-10.736552733561821</v>
      </c>
      <c r="G18" s="5"/>
    </row>
    <row r="19" spans="1:7" ht="21" customHeight="1" x14ac:dyDescent="0.5">
      <c r="A19" s="2"/>
      <c r="B19" s="12" t="s">
        <v>149</v>
      </c>
      <c r="C19" s="45">
        <v>-88.8759412</v>
      </c>
      <c r="D19" s="45">
        <v>-101.34522939999999</v>
      </c>
      <c r="E19" s="45">
        <v>12.469288199999994</v>
      </c>
      <c r="F19" s="54">
        <v>-12.303774211990678</v>
      </c>
      <c r="G19" s="5"/>
    </row>
    <row r="20" spans="1:7" ht="21" customHeight="1" x14ac:dyDescent="0.5">
      <c r="A20" s="2"/>
      <c r="B20" s="26" t="s">
        <v>150</v>
      </c>
      <c r="C20" s="27">
        <v>250.3277425</v>
      </c>
      <c r="D20" s="27">
        <v>278.65766550000001</v>
      </c>
      <c r="E20" s="27">
        <v>-28.329923000000008</v>
      </c>
      <c r="F20" s="176">
        <v>-10.166568699686465</v>
      </c>
      <c r="G20" s="5"/>
    </row>
    <row r="21" spans="1:7" ht="21" customHeight="1" x14ac:dyDescent="0.5">
      <c r="A21" s="2"/>
      <c r="B21" s="12" t="s">
        <v>151</v>
      </c>
      <c r="C21" s="45">
        <v>0</v>
      </c>
      <c r="D21" s="45">
        <v>0</v>
      </c>
      <c r="E21" s="45">
        <v>0</v>
      </c>
      <c r="F21" s="54" t="s">
        <v>152</v>
      </c>
      <c r="G21" s="5"/>
    </row>
    <row r="22" spans="1:7" ht="21" customHeight="1" x14ac:dyDescent="0.5">
      <c r="A22" s="2"/>
      <c r="B22" s="26" t="s">
        <v>153</v>
      </c>
      <c r="C22" s="27">
        <v>250.3277425</v>
      </c>
      <c r="D22" s="27">
        <v>278.65766550000001</v>
      </c>
      <c r="E22" s="27">
        <v>-28.329923000000008</v>
      </c>
      <c r="F22" s="176">
        <v>-10.166568699686465</v>
      </c>
      <c r="G22" s="5"/>
    </row>
    <row r="23" spans="1:7" ht="21" customHeight="1" thickBot="1" x14ac:dyDescent="0.55000000000000004">
      <c r="A23" s="2"/>
      <c r="B23" s="12" t="s">
        <v>154</v>
      </c>
      <c r="C23" s="45">
        <v>-0.38762999999999997</v>
      </c>
      <c r="D23" s="45">
        <v>-0.50512000000000001</v>
      </c>
      <c r="E23" s="45">
        <v>0.11749000000000004</v>
      </c>
      <c r="F23" s="54">
        <v>-23.259819448843846</v>
      </c>
      <c r="G23" s="5"/>
    </row>
    <row r="24" spans="1:7" ht="21" customHeight="1" thickBot="1" x14ac:dyDescent="0.55000000000000004">
      <c r="A24" s="2"/>
      <c r="B24" s="28" t="s">
        <v>155</v>
      </c>
      <c r="C24" s="29">
        <v>249.9401125</v>
      </c>
      <c r="D24" s="29">
        <v>278.15254549999997</v>
      </c>
      <c r="E24" s="29">
        <v>-28.212432999999976</v>
      </c>
      <c r="F24" s="30">
        <v>-10.142791592752106</v>
      </c>
      <c r="G24" s="5"/>
    </row>
    <row r="25" spans="1:7" ht="21" customHeight="1" x14ac:dyDescent="0.5">
      <c r="A25" s="2"/>
      <c r="B25" s="12"/>
      <c r="C25" s="45"/>
      <c r="D25" s="45"/>
      <c r="E25" s="45"/>
      <c r="F25" s="54"/>
      <c r="G25" s="5"/>
    </row>
    <row r="26" spans="1:7" ht="21" customHeight="1" x14ac:dyDescent="0.5">
      <c r="A26" s="2"/>
      <c r="B26" s="50"/>
      <c r="C26" s="255"/>
      <c r="D26" s="255"/>
      <c r="E26" s="255"/>
      <c r="F26" s="256"/>
      <c r="G26" s="5"/>
    </row>
    <row r="27" spans="1:7" ht="21" customHeight="1" x14ac:dyDescent="0.5">
      <c r="A27" s="2"/>
      <c r="B27" s="5"/>
      <c r="C27" s="5"/>
      <c r="D27" s="5"/>
      <c r="E27" s="5"/>
      <c r="F27" s="5"/>
      <c r="G27" s="5"/>
    </row>
    <row r="28" spans="1:7" ht="21" customHeight="1" x14ac:dyDescent="0.5">
      <c r="A28" s="2"/>
      <c r="B28" s="5"/>
      <c r="C28" s="5"/>
      <c r="D28" s="5"/>
      <c r="E28" s="5"/>
      <c r="F28" s="5"/>
      <c r="G28" s="5"/>
    </row>
    <row r="29" spans="1:7" ht="21" customHeight="1" thickBot="1" x14ac:dyDescent="0.55000000000000004">
      <c r="A29" s="2"/>
      <c r="B29" s="2"/>
      <c r="C29" s="7"/>
      <c r="D29" s="7"/>
      <c r="E29" s="8" t="s">
        <v>2</v>
      </c>
      <c r="F29" s="8"/>
      <c r="G29" s="5"/>
    </row>
    <row r="30" spans="1:7" ht="21" customHeight="1" thickBot="1" x14ac:dyDescent="0.55000000000000004">
      <c r="A30" s="2"/>
      <c r="B30" s="5"/>
      <c r="C30" s="10" t="s">
        <v>171</v>
      </c>
      <c r="D30" s="10" t="s">
        <v>173</v>
      </c>
      <c r="E30" s="10" t="s">
        <v>3</v>
      </c>
      <c r="F30" s="10" t="s">
        <v>0</v>
      </c>
      <c r="G30" s="5"/>
    </row>
    <row r="31" spans="1:7" ht="21" customHeight="1" x14ac:dyDescent="0.5">
      <c r="A31" s="2"/>
      <c r="B31" s="39" t="s">
        <v>4</v>
      </c>
      <c r="C31" s="9"/>
      <c r="D31" s="9"/>
      <c r="E31" s="9"/>
      <c r="F31" s="9"/>
      <c r="G31" s="5"/>
    </row>
    <row r="32" spans="1:7" ht="21" customHeight="1" x14ac:dyDescent="0.5">
      <c r="A32" s="2"/>
      <c r="B32" s="9" t="s">
        <v>5</v>
      </c>
      <c r="C32" s="13">
        <v>42108.419219099997</v>
      </c>
      <c r="D32" s="13">
        <v>38913.479461100003</v>
      </c>
      <c r="E32" s="13">
        <v>3194.9397579999932</v>
      </c>
      <c r="F32" s="14">
        <v>8.2103677241039978</v>
      </c>
      <c r="G32" s="5"/>
    </row>
    <row r="33" spans="1:7" ht="21" customHeight="1" x14ac:dyDescent="0.5">
      <c r="A33" s="2"/>
      <c r="B33" s="9" t="s">
        <v>343</v>
      </c>
      <c r="C33" s="13">
        <v>3880.6866829999999</v>
      </c>
      <c r="D33" s="13">
        <v>4239.3095400000002</v>
      </c>
      <c r="E33" s="13">
        <v>-358.62285700000029</v>
      </c>
      <c r="F33" s="14">
        <v>-8.459463825800281</v>
      </c>
      <c r="G33" s="5"/>
    </row>
    <row r="34" spans="1:7" ht="21" customHeight="1" x14ac:dyDescent="0.5">
      <c r="A34" s="2"/>
      <c r="B34" s="9" t="s">
        <v>344</v>
      </c>
      <c r="C34" s="13">
        <v>16324.122022199999</v>
      </c>
      <c r="D34" s="13">
        <v>14959.231614800001</v>
      </c>
      <c r="E34" s="13">
        <v>1364.8904073999984</v>
      </c>
      <c r="F34" s="14">
        <v>9.1240676162112262</v>
      </c>
      <c r="G34" s="5"/>
    </row>
    <row r="35" spans="1:7" ht="21" customHeight="1" x14ac:dyDescent="0.5">
      <c r="A35" s="2"/>
      <c r="B35" s="9" t="s">
        <v>345</v>
      </c>
      <c r="C35" s="13">
        <v>1289.019403</v>
      </c>
      <c r="D35" s="13">
        <v>1091.8528899999999</v>
      </c>
      <c r="E35" s="13">
        <v>197.16651300000012</v>
      </c>
      <c r="F35" s="14">
        <v>18.05797418368331</v>
      </c>
      <c r="G35" s="5"/>
    </row>
    <row r="36" spans="1:7" ht="21" customHeight="1" thickBot="1" x14ac:dyDescent="0.55000000000000004">
      <c r="A36" s="2"/>
      <c r="B36" s="9" t="s">
        <v>218</v>
      </c>
      <c r="C36" s="13">
        <v>921.93256299999996</v>
      </c>
      <c r="D36" s="13">
        <v>976.05974000000003</v>
      </c>
      <c r="E36" s="13">
        <v>-54.127177000000074</v>
      </c>
      <c r="F36" s="14">
        <v>-5.5454778823271687</v>
      </c>
      <c r="G36" s="5"/>
    </row>
    <row r="37" spans="1:7" ht="21" customHeight="1" thickBot="1" x14ac:dyDescent="0.55000000000000004">
      <c r="A37" s="2"/>
      <c r="B37" s="28" t="s">
        <v>219</v>
      </c>
      <c r="C37" s="29">
        <v>64524.179890300002</v>
      </c>
      <c r="D37" s="29">
        <v>60179.9332459</v>
      </c>
      <c r="E37" s="29">
        <v>4344.246644400002</v>
      </c>
      <c r="F37" s="30">
        <v>7.2187628169161711</v>
      </c>
      <c r="G37" s="5"/>
    </row>
    <row r="38" spans="1:7" ht="21" customHeight="1" x14ac:dyDescent="0.5">
      <c r="A38" s="2"/>
      <c r="B38" s="9" t="s">
        <v>99</v>
      </c>
      <c r="C38" s="13">
        <v>41332.681569</v>
      </c>
      <c r="D38" s="13">
        <v>39034.300920000001</v>
      </c>
      <c r="E38" s="13">
        <v>2298.3806489999988</v>
      </c>
      <c r="F38" s="14">
        <v>5.8881050635708396</v>
      </c>
      <c r="G38" s="5"/>
    </row>
    <row r="39" spans="1:7" ht="21" customHeight="1" x14ac:dyDescent="0.5">
      <c r="A39" s="2"/>
      <c r="B39" s="9" t="s">
        <v>346</v>
      </c>
      <c r="C39" s="13">
        <v>11303.822842400001</v>
      </c>
      <c r="D39" s="13">
        <v>8799.6773752000008</v>
      </c>
      <c r="E39" s="13">
        <v>2504.1454672</v>
      </c>
      <c r="F39" s="14">
        <v>28.457241787720484</v>
      </c>
      <c r="G39" s="5"/>
    </row>
    <row r="40" spans="1:7" ht="21" customHeight="1" x14ac:dyDescent="0.5">
      <c r="A40" s="2"/>
      <c r="B40" s="9" t="s">
        <v>347</v>
      </c>
      <c r="C40" s="13">
        <v>5576.2907210000003</v>
      </c>
      <c r="D40" s="13">
        <v>5756.8157300000003</v>
      </c>
      <c r="E40" s="13">
        <v>-180.52500899999995</v>
      </c>
      <c r="F40" s="14">
        <v>-3.135848313838594</v>
      </c>
      <c r="G40" s="5"/>
    </row>
    <row r="41" spans="1:7" ht="21" customHeight="1" x14ac:dyDescent="0.5">
      <c r="A41" s="2"/>
      <c r="B41" s="9" t="s">
        <v>348</v>
      </c>
      <c r="C41" s="13">
        <v>309.42045899999999</v>
      </c>
      <c r="D41" s="13">
        <v>346.58801</v>
      </c>
      <c r="E41" s="13">
        <v>-37.167551000000003</v>
      </c>
      <c r="F41" s="14">
        <v>-10.723842120216451</v>
      </c>
      <c r="G41" s="5"/>
    </row>
    <row r="42" spans="1:7" ht="21" customHeight="1" thickBot="1" x14ac:dyDescent="0.55000000000000004">
      <c r="A42" s="2"/>
      <c r="B42" s="9" t="s">
        <v>231</v>
      </c>
      <c r="C42" s="13">
        <v>3095.4158819999998</v>
      </c>
      <c r="D42" s="13">
        <v>3304.1034915999999</v>
      </c>
      <c r="E42" s="13">
        <v>-208.68760960000009</v>
      </c>
      <c r="F42" s="14">
        <v>-6.3160131070514343</v>
      </c>
      <c r="G42" s="5"/>
    </row>
    <row r="43" spans="1:7" ht="21" customHeight="1" thickBot="1" x14ac:dyDescent="0.55000000000000004">
      <c r="A43" s="2"/>
      <c r="B43" s="28" t="s">
        <v>232</v>
      </c>
      <c r="C43" s="29">
        <v>61617.631473399997</v>
      </c>
      <c r="D43" s="29">
        <v>57241.485526800003</v>
      </c>
      <c r="E43" s="29">
        <v>4376.1459465999942</v>
      </c>
      <c r="F43" s="30">
        <v>7.6450600579733692</v>
      </c>
      <c r="G43" s="5"/>
    </row>
    <row r="44" spans="1:7" ht="21" customHeight="1" thickBot="1" x14ac:dyDescent="0.55000000000000004">
      <c r="A44" s="2"/>
      <c r="B44" s="28" t="s">
        <v>239</v>
      </c>
      <c r="C44" s="29">
        <v>2906.5484169000001</v>
      </c>
      <c r="D44" s="29">
        <v>2938.4477191999999</v>
      </c>
      <c r="E44" s="29">
        <v>-31.899302299999817</v>
      </c>
      <c r="F44" s="30">
        <v>-1.0855834559031898</v>
      </c>
      <c r="G44" s="5"/>
    </row>
    <row r="45" spans="1:7" ht="21" customHeight="1" x14ac:dyDescent="0.5">
      <c r="A45" s="2"/>
      <c r="B45" s="39"/>
      <c r="C45" s="286"/>
      <c r="D45" s="286"/>
      <c r="E45" s="286"/>
      <c r="F45" s="287"/>
      <c r="G45" s="5"/>
    </row>
    <row r="46" spans="1:7" ht="21" customHeight="1" x14ac:dyDescent="0.5">
      <c r="A46" s="2"/>
      <c r="B46" s="39" t="s">
        <v>87</v>
      </c>
      <c r="C46" s="13"/>
      <c r="D46" s="13"/>
      <c r="E46" s="13"/>
      <c r="F46" s="14"/>
      <c r="G46" s="5"/>
    </row>
    <row r="47" spans="1:7" ht="21" customHeight="1" x14ac:dyDescent="0.5">
      <c r="A47" s="2"/>
      <c r="B47" s="9" t="s">
        <v>314</v>
      </c>
      <c r="C47" s="13">
        <v>42839.453384200002</v>
      </c>
      <c r="D47" s="13">
        <v>39630.829684199998</v>
      </c>
      <c r="E47" s="13">
        <v>3208.6237000000037</v>
      </c>
      <c r="F47" s="14">
        <v>8.0962819238659947</v>
      </c>
      <c r="G47" s="5"/>
    </row>
    <row r="48" spans="1:7" ht="21" customHeight="1" x14ac:dyDescent="0.5">
      <c r="A48" s="2"/>
      <c r="B48" s="9" t="s">
        <v>6</v>
      </c>
      <c r="C48" s="13">
        <v>46918.262402</v>
      </c>
      <c r="D48" s="13">
        <v>44039.575420000001</v>
      </c>
      <c r="E48" s="13">
        <v>2878.6869819999993</v>
      </c>
      <c r="F48" s="14">
        <v>6.5365911331939888</v>
      </c>
      <c r="G48" s="5"/>
    </row>
    <row r="49" spans="1:7" ht="21" customHeight="1" x14ac:dyDescent="0.5">
      <c r="A49" s="2"/>
      <c r="B49" s="9" t="s">
        <v>315</v>
      </c>
      <c r="C49" s="13">
        <v>41332.681569</v>
      </c>
      <c r="D49" s="13">
        <v>39034.300920000001</v>
      </c>
      <c r="E49" s="13">
        <v>2298.3806489999988</v>
      </c>
      <c r="F49" s="14">
        <v>5.8881050635708396</v>
      </c>
      <c r="G49" s="5"/>
    </row>
    <row r="50" spans="1:7" ht="21" customHeight="1" thickBot="1" x14ac:dyDescent="0.55000000000000004">
      <c r="A50" s="2"/>
      <c r="B50" s="56" t="s">
        <v>316</v>
      </c>
      <c r="C50" s="260">
        <v>5585.580833</v>
      </c>
      <c r="D50" s="260">
        <v>5005.2745000000004</v>
      </c>
      <c r="E50" s="260">
        <v>580.30633299999954</v>
      </c>
      <c r="F50" s="261">
        <v>11.593896258836544</v>
      </c>
      <c r="G50" s="5"/>
    </row>
    <row r="51" spans="1:7" ht="21" customHeight="1" x14ac:dyDescent="0.5">
      <c r="A51" s="2"/>
      <c r="B51" s="57"/>
      <c r="C51" s="45"/>
      <c r="D51" s="45"/>
      <c r="E51" s="45"/>
      <c r="F51" s="54"/>
      <c r="G51" s="5"/>
    </row>
    <row r="52" spans="1:7" ht="21" customHeight="1" x14ac:dyDescent="0.5">
      <c r="A52" s="2"/>
      <c r="B52" s="57"/>
      <c r="C52" s="45"/>
      <c r="D52" s="45"/>
      <c r="E52" s="45"/>
      <c r="F52" s="54"/>
      <c r="G52" s="5"/>
    </row>
    <row r="53" spans="1:7" ht="21" customHeight="1" x14ac:dyDescent="0.5">
      <c r="A53" s="2"/>
      <c r="C53" s="9"/>
      <c r="D53" s="9"/>
      <c r="E53" s="9"/>
      <c r="F53" s="9"/>
      <c r="G53" s="5"/>
    </row>
    <row r="54" spans="1:7" ht="21" customHeight="1" x14ac:dyDescent="0.5">
      <c r="A54" s="2"/>
      <c r="B54" s="39" t="s">
        <v>317</v>
      </c>
      <c r="C54" s="14"/>
      <c r="D54" s="14"/>
      <c r="E54" s="263"/>
      <c r="F54" s="174"/>
      <c r="G54" s="5"/>
    </row>
    <row r="55" spans="1:7" ht="21" customHeight="1" x14ac:dyDescent="0.5">
      <c r="A55" s="2"/>
      <c r="B55" s="9" t="s">
        <v>109</v>
      </c>
      <c r="C55" s="14">
        <v>30.61051175032965</v>
      </c>
      <c r="D55" s="14">
        <v>30.608693846195838</v>
      </c>
      <c r="E55" s="263">
        <v>1.8179041338122204E-3</v>
      </c>
      <c r="F55" s="174"/>
      <c r="G55" s="5"/>
    </row>
    <row r="56" spans="1:7" ht="21" customHeight="1" x14ac:dyDescent="0.5">
      <c r="A56" s="2"/>
      <c r="B56" s="9" t="s">
        <v>7</v>
      </c>
      <c r="C56" s="14">
        <v>27.030076726267716</v>
      </c>
      <c r="D56" s="14">
        <v>27.176309644091116</v>
      </c>
      <c r="E56" s="263">
        <v>-0.14623291782340075</v>
      </c>
      <c r="F56" s="174"/>
      <c r="G56" s="5"/>
    </row>
    <row r="57" spans="1:7" ht="21" customHeight="1" x14ac:dyDescent="0.5">
      <c r="A57" s="2"/>
      <c r="B57" s="9" t="s">
        <v>8</v>
      </c>
      <c r="C57" s="167">
        <v>1.9407352516199152</v>
      </c>
      <c r="D57" s="167">
        <v>2.1221243076419642</v>
      </c>
      <c r="E57" s="264">
        <v>-0.18138905602204902</v>
      </c>
      <c r="F57" s="174"/>
      <c r="G57" s="5"/>
    </row>
    <row r="58" spans="1:7" ht="21" customHeight="1" x14ac:dyDescent="0.5">
      <c r="A58" s="2"/>
      <c r="B58" s="9" t="s">
        <v>67</v>
      </c>
      <c r="C58" s="13">
        <v>82.757053539466696</v>
      </c>
      <c r="D58" s="13">
        <v>80.540928526201625</v>
      </c>
      <c r="E58" s="265">
        <v>2.2161250132650707</v>
      </c>
      <c r="F58" s="174"/>
      <c r="G58" s="5"/>
    </row>
    <row r="59" spans="1:7" ht="21" customHeight="1" x14ac:dyDescent="0.5">
      <c r="A59" s="2"/>
      <c r="B59" s="9" t="s">
        <v>137</v>
      </c>
      <c r="C59" s="13">
        <v>297</v>
      </c>
      <c r="D59" s="13">
        <v>373</v>
      </c>
      <c r="E59" s="13">
        <v>-76</v>
      </c>
      <c r="F59" s="14">
        <v>-20.375335120643431</v>
      </c>
      <c r="G59" s="5"/>
    </row>
    <row r="60" spans="1:7" ht="21" customHeight="1" x14ac:dyDescent="0.5">
      <c r="A60" s="2"/>
      <c r="B60" s="9" t="s">
        <v>319</v>
      </c>
      <c r="C60" s="13">
        <v>2965.8290000000002</v>
      </c>
      <c r="D60" s="13">
        <v>2980.0259999999998</v>
      </c>
      <c r="E60" s="13">
        <v>-14.196999999999662</v>
      </c>
      <c r="F60" s="14">
        <v>-0.4764052394173629</v>
      </c>
      <c r="G60" s="5"/>
    </row>
    <row r="61" spans="1:7" ht="21" customHeight="1" thickBot="1" x14ac:dyDescent="0.55000000000000004">
      <c r="A61" s="2"/>
      <c r="B61" s="58" t="s">
        <v>320</v>
      </c>
      <c r="C61" s="266">
        <v>1950.7760000000001</v>
      </c>
      <c r="D61" s="266">
        <v>1913.3689999999999</v>
      </c>
      <c r="E61" s="266">
        <v>37.407000000000153</v>
      </c>
      <c r="F61" s="267">
        <v>1.9550332424116912</v>
      </c>
      <c r="G61" s="5"/>
    </row>
    <row r="62" spans="1:7" ht="21" customHeight="1" x14ac:dyDescent="0.5">
      <c r="A62" s="2"/>
      <c r="B62" s="9"/>
      <c r="C62" s="166"/>
      <c r="D62" s="166"/>
      <c r="E62" s="166"/>
      <c r="F62" s="283"/>
      <c r="G62" s="5"/>
    </row>
    <row r="63" spans="1:7" ht="21" customHeight="1" x14ac:dyDescent="0.5">
      <c r="A63" s="2"/>
      <c r="B63" s="15" t="s">
        <v>164</v>
      </c>
      <c r="C63" s="166"/>
      <c r="D63" s="166"/>
      <c r="E63" s="166"/>
      <c r="F63" s="283"/>
      <c r="G63" s="5"/>
    </row>
    <row r="64" spans="1:7" ht="21" customHeight="1" x14ac:dyDescent="0.5">
      <c r="A64" s="2"/>
      <c r="B64" s="15" t="s">
        <v>321</v>
      </c>
      <c r="C64" s="166"/>
      <c r="D64" s="166"/>
      <c r="E64" s="166"/>
      <c r="F64" s="283"/>
      <c r="G64" s="5"/>
    </row>
    <row r="65" spans="1:7" ht="21" customHeight="1" x14ac:dyDescent="0.5">
      <c r="A65" s="2"/>
      <c r="B65" s="15" t="s">
        <v>322</v>
      </c>
      <c r="C65" s="166"/>
      <c r="D65" s="166"/>
      <c r="E65" s="166"/>
      <c r="F65" s="283"/>
      <c r="G65" s="5"/>
    </row>
    <row r="66" spans="1:7" ht="40" customHeight="1" x14ac:dyDescent="0.5">
      <c r="A66" s="2"/>
      <c r="B66" s="15"/>
      <c r="C66" s="5"/>
      <c r="D66" s="5"/>
      <c r="E66" s="5"/>
      <c r="F66" s="5"/>
      <c r="G66" s="5"/>
    </row>
    <row r="67" spans="1:7" ht="40" customHeight="1" x14ac:dyDescent="0.5">
      <c r="A67" s="2"/>
      <c r="B67" s="15"/>
      <c r="C67" s="5"/>
      <c r="D67" s="5"/>
      <c r="E67" s="5"/>
      <c r="F67" s="5"/>
      <c r="G67" s="5"/>
    </row>
    <row r="68" spans="1:7" ht="40" customHeight="1" x14ac:dyDescent="0.5">
      <c r="A68" s="2"/>
      <c r="B68" s="15"/>
      <c r="C68" s="5"/>
      <c r="D68" s="5"/>
      <c r="E68" s="5"/>
      <c r="F68" s="5"/>
      <c r="G68" s="5"/>
    </row>
    <row r="69" spans="1:7" ht="40" customHeight="1" x14ac:dyDescent="0.5">
      <c r="A69" s="2"/>
      <c r="B69" s="15"/>
      <c r="C69" s="5"/>
      <c r="D69" s="5"/>
      <c r="E69" s="5"/>
      <c r="F69" s="5"/>
      <c r="G69" s="5"/>
    </row>
    <row r="70" spans="1:7" ht="40" customHeight="1" x14ac:dyDescent="0.5">
      <c r="A70" s="2"/>
      <c r="B70" s="15"/>
      <c r="C70" s="5"/>
      <c r="D70" s="5"/>
      <c r="E70" s="5"/>
      <c r="F70" s="5"/>
      <c r="G70" s="5"/>
    </row>
    <row r="71" spans="1:7" ht="25" customHeight="1" x14ac:dyDescent="0.25"/>
    <row r="72" spans="1:7" ht="75" customHeight="1" x14ac:dyDescent="0.5">
      <c r="A72" s="2"/>
      <c r="B72" s="5"/>
      <c r="C72" s="5"/>
      <c r="D72" s="5"/>
      <c r="E72" s="5"/>
      <c r="F72" s="5"/>
      <c r="G72" s="5"/>
    </row>
    <row r="73" spans="1:7" ht="29" x14ac:dyDescent="0.5">
      <c r="A73" s="2"/>
      <c r="B73" s="4" t="s">
        <v>352</v>
      </c>
      <c r="C73" s="5"/>
      <c r="D73" s="5"/>
      <c r="E73" s="5"/>
      <c r="F73" s="5"/>
      <c r="G73" s="5"/>
    </row>
    <row r="74" spans="1:7" ht="21" customHeight="1" x14ac:dyDescent="0.5">
      <c r="A74" s="2"/>
      <c r="B74" s="22" t="s">
        <v>142</v>
      </c>
      <c r="C74" s="5"/>
      <c r="D74" s="5"/>
      <c r="E74" s="5"/>
      <c r="F74" s="5"/>
      <c r="G74" s="5"/>
    </row>
    <row r="75" spans="1:7" ht="21" customHeight="1" x14ac:dyDescent="0.5">
      <c r="A75" s="2"/>
      <c r="B75" s="5"/>
      <c r="C75" s="5"/>
      <c r="D75" s="5"/>
      <c r="E75" s="5"/>
      <c r="F75" s="5"/>
      <c r="G75" s="5"/>
    </row>
    <row r="76" spans="1:7" ht="21" customHeight="1" thickBot="1" x14ac:dyDescent="0.55000000000000004">
      <c r="A76" s="2"/>
      <c r="B76" s="9"/>
      <c r="C76" s="10" t="s">
        <v>96</v>
      </c>
      <c r="D76" s="10" t="s">
        <v>166</v>
      </c>
      <c r="E76" s="10" t="s">
        <v>167</v>
      </c>
      <c r="F76" s="10" t="s">
        <v>168</v>
      </c>
      <c r="G76" s="10" t="s">
        <v>95</v>
      </c>
    </row>
    <row r="77" spans="1:7" ht="21" customHeight="1" x14ac:dyDescent="0.5">
      <c r="A77" s="2"/>
      <c r="B77" s="39" t="s">
        <v>141</v>
      </c>
      <c r="C77" s="268"/>
      <c r="D77" s="268"/>
      <c r="E77" s="268"/>
      <c r="F77" s="268"/>
      <c r="G77" s="268"/>
    </row>
    <row r="78" spans="1:7" ht="21" customHeight="1" x14ac:dyDescent="0.5">
      <c r="A78" s="2"/>
      <c r="B78" s="12" t="s">
        <v>103</v>
      </c>
      <c r="C78" s="45">
        <v>347.97979350000003</v>
      </c>
      <c r="D78" s="45">
        <v>336.41742809999994</v>
      </c>
      <c r="E78" s="45">
        <v>328.39220030000001</v>
      </c>
      <c r="F78" s="45">
        <v>333.70265050000012</v>
      </c>
      <c r="G78" s="45">
        <v>339.1538415</v>
      </c>
    </row>
    <row r="79" spans="1:7" ht="21" customHeight="1" x14ac:dyDescent="0.5">
      <c r="A79" s="2"/>
      <c r="B79" s="12" t="s">
        <v>143</v>
      </c>
      <c r="C79" s="45">
        <v>125.5904867</v>
      </c>
      <c r="D79" s="45">
        <v>128.96091030000002</v>
      </c>
      <c r="E79" s="45">
        <v>123.3256293</v>
      </c>
      <c r="F79" s="45">
        <v>127.87391639999998</v>
      </c>
      <c r="G79" s="45">
        <v>132.56016539999999</v>
      </c>
    </row>
    <row r="80" spans="1:7" ht="21" customHeight="1" x14ac:dyDescent="0.5">
      <c r="A80" s="2"/>
      <c r="B80" s="12" t="s">
        <v>144</v>
      </c>
      <c r="C80" s="45">
        <v>19.769163800000001</v>
      </c>
      <c r="D80" s="45">
        <v>19.444968500000002</v>
      </c>
      <c r="E80" s="45">
        <v>20.176184199999994</v>
      </c>
      <c r="F80" s="45">
        <v>10.599252500000006</v>
      </c>
      <c r="G80" s="45">
        <v>14.1523737</v>
      </c>
    </row>
    <row r="81" spans="1:7" ht="21" customHeight="1" x14ac:dyDescent="0.5">
      <c r="A81" s="2"/>
      <c r="B81" s="12" t="s">
        <v>145</v>
      </c>
      <c r="C81" s="45">
        <v>9.4248963000000003</v>
      </c>
      <c r="D81" s="45">
        <v>1.4911037</v>
      </c>
      <c r="E81" s="45">
        <v>9.5657499999999978</v>
      </c>
      <c r="F81" s="45">
        <v>12.884312000000001</v>
      </c>
      <c r="G81" s="45">
        <v>8.5185689999999994</v>
      </c>
    </row>
    <row r="82" spans="1:7" ht="21" customHeight="1" x14ac:dyDescent="0.5">
      <c r="A82" s="2"/>
      <c r="B82" s="26" t="s">
        <v>104</v>
      </c>
      <c r="C82" s="27">
        <v>502.76434030000001</v>
      </c>
      <c r="D82" s="27">
        <v>486.31441060000003</v>
      </c>
      <c r="E82" s="27">
        <v>481.45976379999991</v>
      </c>
      <c r="F82" s="27">
        <v>485.06013140000005</v>
      </c>
      <c r="G82" s="27">
        <v>494.38494960000003</v>
      </c>
    </row>
    <row r="83" spans="1:7" ht="21" customHeight="1" x14ac:dyDescent="0.5">
      <c r="A83" s="2"/>
      <c r="B83" s="12" t="s">
        <v>146</v>
      </c>
      <c r="C83" s="45">
        <v>-135.75686390000001</v>
      </c>
      <c r="D83" s="45">
        <v>-133.5317191</v>
      </c>
      <c r="E83" s="45">
        <v>-134.21417049999997</v>
      </c>
      <c r="F83" s="45">
        <v>-144.47281430000004</v>
      </c>
      <c r="G83" s="45">
        <v>-133.99092719999999</v>
      </c>
    </row>
    <row r="84" spans="1:7" ht="21" customHeight="1" x14ac:dyDescent="0.5">
      <c r="A84" s="2"/>
      <c r="B84" s="12" t="s">
        <v>147</v>
      </c>
      <c r="C84" s="45">
        <v>-0.87592999999999999</v>
      </c>
      <c r="D84" s="45">
        <v>2.7835299999999998</v>
      </c>
      <c r="E84" s="45">
        <v>0.5971700000000002</v>
      </c>
      <c r="F84" s="45">
        <v>1.3198909999999997</v>
      </c>
      <c r="G84" s="45">
        <v>0.358296</v>
      </c>
    </row>
    <row r="85" spans="1:7" ht="21" customHeight="1" x14ac:dyDescent="0.5">
      <c r="A85" s="2"/>
      <c r="B85" s="26" t="s">
        <v>105</v>
      </c>
      <c r="C85" s="27">
        <v>366.13154640000005</v>
      </c>
      <c r="D85" s="27">
        <v>355.56622149999998</v>
      </c>
      <c r="E85" s="27">
        <v>347.8427633</v>
      </c>
      <c r="F85" s="27">
        <v>341.90720809999993</v>
      </c>
      <c r="G85" s="27">
        <v>360.75231840000004</v>
      </c>
    </row>
    <row r="86" spans="1:7" ht="21" customHeight="1" x14ac:dyDescent="0.5">
      <c r="A86" s="2"/>
      <c r="B86" s="12" t="s">
        <v>148</v>
      </c>
      <c r="C86" s="45">
        <v>13.8713485</v>
      </c>
      <c r="D86" s="45">
        <v>-5.1530723999999992</v>
      </c>
      <c r="E86" s="45">
        <v>-7.2895467000000007</v>
      </c>
      <c r="F86" s="45">
        <v>6.2896247000000001</v>
      </c>
      <c r="G86" s="45">
        <v>-12.3398977</v>
      </c>
    </row>
    <row r="87" spans="1:7" ht="21" customHeight="1" x14ac:dyDescent="0.5">
      <c r="A87" s="2"/>
      <c r="B87" s="12" t="s">
        <v>70</v>
      </c>
      <c r="C87" s="45">
        <v>0</v>
      </c>
      <c r="D87" s="45">
        <v>0</v>
      </c>
      <c r="E87" s="45">
        <v>0</v>
      </c>
      <c r="F87" s="45">
        <v>-2.5209100000000002</v>
      </c>
      <c r="G87" s="45">
        <v>-9.2087369999999993</v>
      </c>
    </row>
    <row r="88" spans="1:7" ht="21" customHeight="1" x14ac:dyDescent="0.5">
      <c r="A88" s="2"/>
      <c r="B88" s="26" t="s">
        <v>106</v>
      </c>
      <c r="C88" s="27">
        <v>380.0028949</v>
      </c>
      <c r="D88" s="27">
        <v>350.41314910000006</v>
      </c>
      <c r="E88" s="27">
        <v>340.55321660000004</v>
      </c>
      <c r="F88" s="27">
        <v>345.67592279999985</v>
      </c>
      <c r="G88" s="27">
        <v>339.2036837</v>
      </c>
    </row>
    <row r="89" spans="1:7" ht="21" customHeight="1" x14ac:dyDescent="0.5">
      <c r="A89" s="2"/>
      <c r="B89" s="12" t="s">
        <v>149</v>
      </c>
      <c r="C89" s="45">
        <v>-101.34522939999999</v>
      </c>
      <c r="D89" s="45">
        <v>-103.19436730000001</v>
      </c>
      <c r="E89" s="45">
        <v>-99.879631099999983</v>
      </c>
      <c r="F89" s="45">
        <v>-100.78377130000001</v>
      </c>
      <c r="G89" s="45">
        <v>-88.8759412</v>
      </c>
    </row>
    <row r="90" spans="1:7" ht="21" customHeight="1" x14ac:dyDescent="0.5">
      <c r="A90" s="2"/>
      <c r="B90" s="26" t="s">
        <v>150</v>
      </c>
      <c r="C90" s="27">
        <v>278.65766550000001</v>
      </c>
      <c r="D90" s="27">
        <v>247.21878179999999</v>
      </c>
      <c r="E90" s="27">
        <v>240.67358550000006</v>
      </c>
      <c r="F90" s="27">
        <v>244.89215149999995</v>
      </c>
      <c r="G90" s="27">
        <v>250.3277425</v>
      </c>
    </row>
    <row r="91" spans="1:7" ht="21" customHeight="1" x14ac:dyDescent="0.5">
      <c r="A91" s="2"/>
      <c r="B91" s="12" t="s">
        <v>151</v>
      </c>
      <c r="C91" s="45">
        <v>0</v>
      </c>
      <c r="D91" s="45">
        <v>0</v>
      </c>
      <c r="E91" s="45">
        <v>0</v>
      </c>
      <c r="F91" s="45">
        <v>0</v>
      </c>
      <c r="G91" s="45">
        <v>0</v>
      </c>
    </row>
    <row r="92" spans="1:7" ht="21" customHeight="1" x14ac:dyDescent="0.5">
      <c r="A92" s="2"/>
      <c r="B92" s="26" t="s">
        <v>153</v>
      </c>
      <c r="C92" s="27">
        <v>278.65766550000001</v>
      </c>
      <c r="D92" s="27">
        <v>247.21878179999999</v>
      </c>
      <c r="E92" s="27">
        <v>240.67358550000006</v>
      </c>
      <c r="F92" s="27">
        <v>244.89215149999995</v>
      </c>
      <c r="G92" s="27">
        <v>250.3277425</v>
      </c>
    </row>
    <row r="93" spans="1:7" ht="21" customHeight="1" thickBot="1" x14ac:dyDescent="0.55000000000000004">
      <c r="A93" s="2"/>
      <c r="B93" s="12" t="s">
        <v>154</v>
      </c>
      <c r="C93" s="45">
        <v>-0.50512000000000001</v>
      </c>
      <c r="D93" s="45">
        <v>-0.53822999999999999</v>
      </c>
      <c r="E93" s="45">
        <v>-0.49394000000000005</v>
      </c>
      <c r="F93" s="45">
        <v>-0.24114999999999998</v>
      </c>
      <c r="G93" s="45">
        <v>-0.38762999999999997</v>
      </c>
    </row>
    <row r="94" spans="1:7" ht="21" customHeight="1" thickBot="1" x14ac:dyDescent="0.55000000000000004">
      <c r="A94" s="2"/>
      <c r="B94" s="28" t="s">
        <v>155</v>
      </c>
      <c r="C94" s="29">
        <v>278.15254549999997</v>
      </c>
      <c r="D94" s="29">
        <v>246.68055179999999</v>
      </c>
      <c r="E94" s="29">
        <v>240.17964549999999</v>
      </c>
      <c r="F94" s="29">
        <v>244.65100150000001</v>
      </c>
      <c r="G94" s="29">
        <v>249.9401125</v>
      </c>
    </row>
    <row r="95" spans="1:7" ht="21" customHeight="1" x14ac:dyDescent="0.5">
      <c r="A95" s="2"/>
      <c r="B95" s="12"/>
      <c r="C95" s="45"/>
      <c r="D95" s="45"/>
      <c r="E95" s="45"/>
      <c r="F95" s="45"/>
      <c r="G95" s="45"/>
    </row>
    <row r="96" spans="1:7" ht="21" customHeight="1" x14ac:dyDescent="0.5">
      <c r="A96" s="2"/>
      <c r="B96" s="50"/>
      <c r="C96" s="255"/>
      <c r="D96" s="255"/>
      <c r="E96" s="255"/>
      <c r="F96" s="255"/>
      <c r="G96" s="255"/>
    </row>
    <row r="97" spans="1:7" ht="21" customHeight="1" x14ac:dyDescent="0.5">
      <c r="A97" s="2"/>
      <c r="B97" s="15"/>
      <c r="C97" s="5"/>
      <c r="D97" s="5"/>
      <c r="E97" s="5"/>
      <c r="F97" s="5"/>
      <c r="G97" s="5"/>
    </row>
    <row r="98" spans="1:7" ht="21" customHeight="1" x14ac:dyDescent="0.5">
      <c r="A98" s="2"/>
      <c r="B98" s="15"/>
      <c r="C98" s="5"/>
      <c r="D98" s="5"/>
      <c r="E98" s="5"/>
      <c r="F98" s="5"/>
      <c r="G98" s="5"/>
    </row>
    <row r="99" spans="1:7" ht="21" customHeight="1" x14ac:dyDescent="0.5">
      <c r="A99" s="2"/>
      <c r="B99" s="2"/>
      <c r="C99" s="5"/>
      <c r="D99" s="5"/>
      <c r="E99" s="5"/>
      <c r="F99" s="5"/>
      <c r="G99" s="5"/>
    </row>
    <row r="100" spans="1:7" ht="21" customHeight="1" thickBot="1" x14ac:dyDescent="0.55000000000000004">
      <c r="A100" s="2"/>
      <c r="B100" s="5"/>
      <c r="C100" s="10" t="s">
        <v>173</v>
      </c>
      <c r="D100" s="10" t="s">
        <v>241</v>
      </c>
      <c r="E100" s="10" t="s">
        <v>242</v>
      </c>
      <c r="F100" s="10" t="s">
        <v>172</v>
      </c>
      <c r="G100" s="10" t="s">
        <v>171</v>
      </c>
    </row>
    <row r="101" spans="1:7" ht="21" customHeight="1" x14ac:dyDescent="0.5">
      <c r="A101" s="2"/>
      <c r="B101" s="39" t="s">
        <v>4</v>
      </c>
      <c r="C101" s="268"/>
      <c r="D101" s="268"/>
      <c r="E101" s="268"/>
      <c r="F101" s="268"/>
      <c r="G101" s="268"/>
    </row>
    <row r="102" spans="1:7" ht="21" customHeight="1" x14ac:dyDescent="0.5">
      <c r="A102" s="2"/>
      <c r="B102" s="9" t="s">
        <v>5</v>
      </c>
      <c r="C102" s="13">
        <v>38913.479461100003</v>
      </c>
      <c r="D102" s="13">
        <v>39684.409408200001</v>
      </c>
      <c r="E102" s="13">
        <v>40187.9227273</v>
      </c>
      <c r="F102" s="13">
        <v>41260.172875199998</v>
      </c>
      <c r="G102" s="13">
        <v>42108.419219099997</v>
      </c>
    </row>
    <row r="103" spans="1:7" ht="21" customHeight="1" x14ac:dyDescent="0.5">
      <c r="A103" s="2"/>
      <c r="B103" s="9" t="s">
        <v>343</v>
      </c>
      <c r="C103" s="13">
        <v>4239.3095400000002</v>
      </c>
      <c r="D103" s="13">
        <v>4002.8452200000002</v>
      </c>
      <c r="E103" s="13">
        <v>3191.4544599999999</v>
      </c>
      <c r="F103" s="13">
        <v>2743.5782439999998</v>
      </c>
      <c r="G103" s="13">
        <v>3880.6866829999999</v>
      </c>
    </row>
    <row r="104" spans="1:7" ht="21" customHeight="1" x14ac:dyDescent="0.5">
      <c r="A104" s="2"/>
      <c r="B104" s="9" t="s">
        <v>344</v>
      </c>
      <c r="C104" s="13">
        <v>14959.231614800001</v>
      </c>
      <c r="D104" s="13">
        <v>15169.7906171</v>
      </c>
      <c r="E104" s="13">
        <v>15223.8373419</v>
      </c>
      <c r="F104" s="13">
        <v>15997.775358299999</v>
      </c>
      <c r="G104" s="13">
        <v>16324.122022199999</v>
      </c>
    </row>
    <row r="105" spans="1:7" ht="21" customHeight="1" x14ac:dyDescent="0.5">
      <c r="A105" s="2"/>
      <c r="B105" s="9" t="s">
        <v>345</v>
      </c>
      <c r="C105" s="13">
        <v>1091.8528899999999</v>
      </c>
      <c r="D105" s="13">
        <v>1174.90813</v>
      </c>
      <c r="E105" s="13">
        <v>1211.56231</v>
      </c>
      <c r="F105" s="13">
        <v>1242.8356200000001</v>
      </c>
      <c r="G105" s="13">
        <v>1289.019403</v>
      </c>
    </row>
    <row r="106" spans="1:7" ht="21" customHeight="1" thickBot="1" x14ac:dyDescent="0.55000000000000004">
      <c r="A106" s="2"/>
      <c r="B106" s="9" t="s">
        <v>218</v>
      </c>
      <c r="C106" s="13">
        <v>976.05974000000003</v>
      </c>
      <c r="D106" s="13">
        <v>1042.105986</v>
      </c>
      <c r="E106" s="13">
        <v>1003.463906</v>
      </c>
      <c r="F106" s="13">
        <v>1089.9155820000001</v>
      </c>
      <c r="G106" s="13">
        <v>921.93256299999996</v>
      </c>
    </row>
    <row r="107" spans="1:7" ht="21" customHeight="1" thickBot="1" x14ac:dyDescent="0.55000000000000004">
      <c r="A107" s="2"/>
      <c r="B107" s="28" t="s">
        <v>219</v>
      </c>
      <c r="C107" s="29">
        <v>60179.9332459</v>
      </c>
      <c r="D107" s="29">
        <v>61074.059361300002</v>
      </c>
      <c r="E107" s="29">
        <v>60818.240745199997</v>
      </c>
      <c r="F107" s="29">
        <v>62334.277679500003</v>
      </c>
      <c r="G107" s="29">
        <v>64524.179890300002</v>
      </c>
    </row>
    <row r="108" spans="1:7" ht="21" customHeight="1" x14ac:dyDescent="0.5">
      <c r="A108" s="2"/>
      <c r="B108" s="9" t="s">
        <v>99</v>
      </c>
      <c r="C108" s="13">
        <v>39034.300920000001</v>
      </c>
      <c r="D108" s="13">
        <v>39675.827559999998</v>
      </c>
      <c r="E108" s="13">
        <v>40199.227529999996</v>
      </c>
      <c r="F108" s="13">
        <v>40575.618148000001</v>
      </c>
      <c r="G108" s="13">
        <v>41332.681569</v>
      </c>
    </row>
    <row r="109" spans="1:7" ht="21" customHeight="1" x14ac:dyDescent="0.5">
      <c r="A109" s="2"/>
      <c r="B109" s="9" t="s">
        <v>346</v>
      </c>
      <c r="C109" s="13">
        <v>8799.6773752000008</v>
      </c>
      <c r="D109" s="13">
        <v>8859.8930177000002</v>
      </c>
      <c r="E109" s="13">
        <v>8477.6091658999994</v>
      </c>
      <c r="F109" s="13">
        <v>9356.9127580999993</v>
      </c>
      <c r="G109" s="13">
        <v>11303.822842400001</v>
      </c>
    </row>
    <row r="110" spans="1:7" ht="21" customHeight="1" x14ac:dyDescent="0.5">
      <c r="A110" s="2"/>
      <c r="B110" s="9" t="s">
        <v>347</v>
      </c>
      <c r="C110" s="13">
        <v>5756.8157300000003</v>
      </c>
      <c r="D110" s="13">
        <v>5583.4337500000001</v>
      </c>
      <c r="E110" s="13">
        <v>5513.7530699999998</v>
      </c>
      <c r="F110" s="13">
        <v>5808.8581409999997</v>
      </c>
      <c r="G110" s="13">
        <v>5576.2907210000003</v>
      </c>
    </row>
    <row r="111" spans="1:7" ht="21" customHeight="1" x14ac:dyDescent="0.5">
      <c r="A111" s="2"/>
      <c r="B111" s="9" t="s">
        <v>348</v>
      </c>
      <c r="C111" s="13">
        <v>346.58801</v>
      </c>
      <c r="D111" s="13">
        <v>344.04813000000001</v>
      </c>
      <c r="E111" s="13">
        <v>301.41406000000001</v>
      </c>
      <c r="F111" s="13">
        <v>303.85649799999999</v>
      </c>
      <c r="G111" s="13">
        <v>309.42045899999999</v>
      </c>
    </row>
    <row r="112" spans="1:7" ht="21" customHeight="1" thickBot="1" x14ac:dyDescent="0.55000000000000004">
      <c r="A112" s="2"/>
      <c r="B112" s="9" t="s">
        <v>231</v>
      </c>
      <c r="C112" s="13">
        <v>3304.1034915999999</v>
      </c>
      <c r="D112" s="13">
        <v>3413.1322214000002</v>
      </c>
      <c r="E112" s="13">
        <v>3176.9840528999998</v>
      </c>
      <c r="F112" s="13">
        <v>2915.9449261999998</v>
      </c>
      <c r="G112" s="13">
        <v>3095.4158819999998</v>
      </c>
    </row>
    <row r="113" spans="1:7" ht="21" customHeight="1" thickBot="1" x14ac:dyDescent="0.55000000000000004">
      <c r="A113" s="2"/>
      <c r="B113" s="28" t="s">
        <v>232</v>
      </c>
      <c r="C113" s="29">
        <v>57241.485526800003</v>
      </c>
      <c r="D113" s="29">
        <v>57876.3346791</v>
      </c>
      <c r="E113" s="29">
        <v>57668.987878799999</v>
      </c>
      <c r="F113" s="29">
        <v>58961.190471299997</v>
      </c>
      <c r="G113" s="29">
        <v>61617.631473399997</v>
      </c>
    </row>
    <row r="114" spans="1:7" ht="21" customHeight="1" thickBot="1" x14ac:dyDescent="0.55000000000000004">
      <c r="A114" s="2"/>
      <c r="B114" s="28" t="s">
        <v>239</v>
      </c>
      <c r="C114" s="29">
        <v>2938.4477191999999</v>
      </c>
      <c r="D114" s="29">
        <v>3197.7246823</v>
      </c>
      <c r="E114" s="29">
        <v>3149.2528664000001</v>
      </c>
      <c r="F114" s="29">
        <v>3373.0872081000002</v>
      </c>
      <c r="G114" s="29">
        <v>2906.5484169000001</v>
      </c>
    </row>
    <row r="115" spans="1:7" ht="21" customHeight="1" x14ac:dyDescent="0.5">
      <c r="A115" s="2"/>
      <c r="B115" s="39"/>
      <c r="C115" s="286"/>
      <c r="D115" s="286"/>
      <c r="E115" s="286"/>
      <c r="F115" s="286"/>
      <c r="G115" s="286"/>
    </row>
    <row r="116" spans="1:7" ht="21" customHeight="1" x14ac:dyDescent="0.5">
      <c r="A116" s="2"/>
      <c r="B116" s="39" t="s">
        <v>87</v>
      </c>
      <c r="C116" s="13"/>
      <c r="D116" s="13"/>
      <c r="E116" s="13"/>
      <c r="F116" s="13"/>
      <c r="G116" s="13"/>
    </row>
    <row r="117" spans="1:7" ht="21" customHeight="1" x14ac:dyDescent="0.5">
      <c r="A117" s="2"/>
      <c r="B117" s="9" t="s">
        <v>314</v>
      </c>
      <c r="C117" s="13">
        <v>39630.829684199998</v>
      </c>
      <c r="D117" s="13">
        <v>40426.743971700002</v>
      </c>
      <c r="E117" s="13">
        <v>40915.517338099999</v>
      </c>
      <c r="F117" s="13">
        <v>41979.670312299997</v>
      </c>
      <c r="G117" s="13">
        <v>42839.453384200002</v>
      </c>
    </row>
    <row r="118" spans="1:7" ht="21" customHeight="1" x14ac:dyDescent="0.5">
      <c r="A118" s="2"/>
      <c r="B118" s="9" t="s">
        <v>6</v>
      </c>
      <c r="C118" s="13">
        <v>44039.575420000001</v>
      </c>
      <c r="D118" s="13">
        <v>44878.226051999998</v>
      </c>
      <c r="E118" s="13">
        <v>45656.748692099995</v>
      </c>
      <c r="F118" s="13">
        <v>46201.004455000002</v>
      </c>
      <c r="G118" s="13">
        <v>46918.262402</v>
      </c>
    </row>
    <row r="119" spans="1:7" ht="21" customHeight="1" x14ac:dyDescent="0.5">
      <c r="A119" s="2"/>
      <c r="B119" s="9" t="s">
        <v>315</v>
      </c>
      <c r="C119" s="13">
        <v>39034.300920000001</v>
      </c>
      <c r="D119" s="13">
        <v>39675.827559999998</v>
      </c>
      <c r="E119" s="13">
        <v>40199.227529999996</v>
      </c>
      <c r="F119" s="13">
        <v>40575.618148000001</v>
      </c>
      <c r="G119" s="13">
        <v>41332.681569</v>
      </c>
    </row>
    <row r="120" spans="1:7" ht="21" customHeight="1" thickBot="1" x14ac:dyDescent="0.55000000000000004">
      <c r="A120" s="2"/>
      <c r="B120" s="56" t="s">
        <v>316</v>
      </c>
      <c r="C120" s="260">
        <v>5005.2745000000004</v>
      </c>
      <c r="D120" s="260">
        <v>5202.3984920000003</v>
      </c>
      <c r="E120" s="260">
        <v>5457.5211620999999</v>
      </c>
      <c r="F120" s="260">
        <v>5625.3863069999998</v>
      </c>
      <c r="G120" s="260">
        <v>5585.580833</v>
      </c>
    </row>
    <row r="121" spans="1:7" ht="21" customHeight="1" x14ac:dyDescent="0.5">
      <c r="A121" s="2"/>
      <c r="B121" s="9"/>
      <c r="C121" s="13"/>
      <c r="D121" s="13"/>
      <c r="E121" s="13"/>
      <c r="F121" s="13"/>
      <c r="G121" s="13"/>
    </row>
    <row r="122" spans="1:7" ht="21" customHeight="1" x14ac:dyDescent="0.5">
      <c r="A122" s="2"/>
      <c r="B122" s="57"/>
      <c r="C122" s="45"/>
      <c r="D122" s="45"/>
      <c r="E122" s="45"/>
      <c r="F122" s="45"/>
      <c r="G122" s="45"/>
    </row>
    <row r="123" spans="1:7" ht="21" customHeight="1" x14ac:dyDescent="0.5">
      <c r="A123" s="2"/>
      <c r="B123" s="39" t="s">
        <v>324</v>
      </c>
      <c r="C123" s="174"/>
      <c r="D123" s="174"/>
      <c r="E123" s="174"/>
      <c r="F123" s="174"/>
      <c r="G123" s="174"/>
    </row>
    <row r="124" spans="1:7" ht="21" customHeight="1" x14ac:dyDescent="0.5">
      <c r="A124" s="2"/>
      <c r="B124" s="9" t="s">
        <v>8</v>
      </c>
      <c r="C124" s="167">
        <v>2.1221243076419642</v>
      </c>
      <c r="D124" s="167">
        <v>2.1317319574625415</v>
      </c>
      <c r="E124" s="167">
        <v>1.9866018579342368</v>
      </c>
      <c r="F124" s="167">
        <v>1.985706264364917</v>
      </c>
      <c r="G124" s="167">
        <v>1.9407352516199152</v>
      </c>
    </row>
    <row r="125" spans="1:7" ht="21" customHeight="1" x14ac:dyDescent="0.5">
      <c r="A125" s="2"/>
      <c r="B125" s="9" t="s">
        <v>67</v>
      </c>
      <c r="C125" s="13">
        <v>80.540928526201625</v>
      </c>
      <c r="D125" s="13">
        <v>81.202052620180282</v>
      </c>
      <c r="E125" s="13">
        <v>84.745006865442775</v>
      </c>
      <c r="F125" s="13">
        <v>81.236385240613501</v>
      </c>
      <c r="G125" s="13">
        <v>82.757053539466696</v>
      </c>
    </row>
    <row r="126" spans="1:7" ht="21" customHeight="1" thickBot="1" x14ac:dyDescent="0.55000000000000004">
      <c r="A126" s="2"/>
      <c r="B126" s="58" t="s">
        <v>1</v>
      </c>
      <c r="C126" s="269">
        <v>-2.390184129940353E-2</v>
      </c>
      <c r="D126" s="269">
        <v>-1.9686526821081237E-4</v>
      </c>
      <c r="E126" s="269">
        <v>5.1467633745102919E-5</v>
      </c>
      <c r="F126" s="269">
        <v>-1.7711482591095149E-2</v>
      </c>
      <c r="G126" s="269">
        <v>4.1728626440247558E-2</v>
      </c>
    </row>
    <row r="127" spans="1:7" ht="21" customHeight="1" x14ac:dyDescent="0.5">
      <c r="A127" s="2"/>
      <c r="B127" s="9"/>
      <c r="C127" s="5"/>
      <c r="D127" s="5"/>
      <c r="E127" s="5"/>
      <c r="F127" s="5"/>
      <c r="G127" s="5"/>
    </row>
    <row r="128" spans="1:7" ht="21" customHeight="1" x14ac:dyDescent="0.5">
      <c r="A128" s="2"/>
      <c r="B128" s="15" t="s">
        <v>164</v>
      </c>
      <c r="C128" s="166"/>
      <c r="D128" s="166"/>
      <c r="E128" s="166"/>
      <c r="F128" s="283"/>
      <c r="G128" s="5"/>
    </row>
    <row r="129" spans="1:7" ht="21" customHeight="1" x14ac:dyDescent="0.5">
      <c r="A129" s="2"/>
      <c r="B129" s="15" t="s">
        <v>321</v>
      </c>
      <c r="C129" s="166"/>
      <c r="D129" s="166"/>
      <c r="E129" s="166"/>
      <c r="F129" s="283"/>
      <c r="G129" s="5"/>
    </row>
    <row r="130" spans="1:7" ht="21" customHeight="1" x14ac:dyDescent="0.5">
      <c r="A130" s="2"/>
      <c r="B130" s="15" t="s">
        <v>322</v>
      </c>
      <c r="C130" s="166"/>
      <c r="D130" s="166"/>
      <c r="E130" s="166"/>
      <c r="F130" s="283"/>
      <c r="G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0C186-F2E4-4E00-AC48-88598F6E8861}">
  <sheetPr>
    <pageSetUpPr autoPageBreaks="0"/>
  </sheetPr>
  <dimension ref="A1:O131"/>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12" ht="25" customHeight="1" x14ac:dyDescent="0.5">
      <c r="A1" s="2"/>
    </row>
    <row r="2" spans="1:12" ht="75" customHeight="1" x14ac:dyDescent="0.5">
      <c r="A2" s="2"/>
      <c r="B2" s="2"/>
      <c r="C2" s="2"/>
      <c r="D2" s="2"/>
      <c r="E2" s="2"/>
      <c r="F2" s="2"/>
      <c r="G2" s="2"/>
    </row>
    <row r="3" spans="1:12" ht="29" x14ac:dyDescent="0.5">
      <c r="A3" s="2"/>
      <c r="B3" s="4" t="s">
        <v>353</v>
      </c>
      <c r="C3" s="5"/>
      <c r="D3" s="5"/>
      <c r="E3" s="5"/>
      <c r="F3" s="5"/>
      <c r="G3" s="5"/>
    </row>
    <row r="4" spans="1:12" ht="21" customHeight="1" x14ac:dyDescent="0.5">
      <c r="A4" s="2"/>
      <c r="B4" s="22" t="s">
        <v>142</v>
      </c>
      <c r="C4" s="5"/>
      <c r="D4" s="5"/>
      <c r="E4" s="5"/>
      <c r="F4" s="5"/>
      <c r="G4" s="5"/>
    </row>
    <row r="5" spans="1:12" ht="21" customHeight="1" thickBot="1" x14ac:dyDescent="0.55000000000000004">
      <c r="A5" s="2"/>
      <c r="B5" s="36"/>
      <c r="C5" s="7"/>
      <c r="D5" s="7"/>
      <c r="E5" s="8" t="s">
        <v>2</v>
      </c>
      <c r="F5" s="8"/>
      <c r="G5" s="5"/>
    </row>
    <row r="6" spans="1:12" ht="21" customHeight="1" thickBot="1" x14ac:dyDescent="0.55000000000000004">
      <c r="A6" s="2"/>
      <c r="B6" s="5"/>
      <c r="C6" s="10" t="s">
        <v>95</v>
      </c>
      <c r="D6" s="10" t="s">
        <v>96</v>
      </c>
      <c r="E6" s="10" t="s">
        <v>3</v>
      </c>
      <c r="F6" s="10" t="s">
        <v>0</v>
      </c>
      <c r="G6" s="254"/>
    </row>
    <row r="7" spans="1:12" ht="21" customHeight="1" x14ac:dyDescent="0.5">
      <c r="A7" s="2"/>
      <c r="B7" s="39" t="s">
        <v>141</v>
      </c>
      <c r="C7" s="9"/>
      <c r="D7" s="9"/>
      <c r="E7" s="9"/>
      <c r="F7" s="9"/>
      <c r="G7" s="5"/>
    </row>
    <row r="8" spans="1:12" ht="21" customHeight="1" x14ac:dyDescent="0.5">
      <c r="A8" s="2"/>
      <c r="B8" s="12" t="s">
        <v>103</v>
      </c>
      <c r="C8" s="45">
        <v>1203.8451238</v>
      </c>
      <c r="D8" s="45">
        <v>1111.8434055</v>
      </c>
      <c r="E8" s="45">
        <v>92.001718299999993</v>
      </c>
      <c r="F8" s="54">
        <v>8.2747010815454249</v>
      </c>
      <c r="G8" s="5"/>
      <c r="H8" s="37"/>
      <c r="I8" s="37"/>
      <c r="J8" s="37"/>
      <c r="K8" s="37"/>
    </row>
    <row r="9" spans="1:12" ht="21" customHeight="1" x14ac:dyDescent="0.5">
      <c r="A9" s="2"/>
      <c r="B9" s="12" t="s">
        <v>143</v>
      </c>
      <c r="C9" s="45">
        <v>190.16898119999999</v>
      </c>
      <c r="D9" s="45">
        <v>187.6087406</v>
      </c>
      <c r="E9" s="45">
        <v>2.560240599999986</v>
      </c>
      <c r="F9" s="54">
        <v>1.3646702130252379</v>
      </c>
      <c r="G9" s="5"/>
      <c r="H9" s="37"/>
      <c r="I9" s="37"/>
      <c r="J9" s="37"/>
      <c r="K9" s="37"/>
    </row>
    <row r="10" spans="1:12" ht="21" customHeight="1" x14ac:dyDescent="0.5">
      <c r="A10" s="2"/>
      <c r="B10" s="12" t="s">
        <v>144</v>
      </c>
      <c r="C10" s="45">
        <v>-10.352160899999999</v>
      </c>
      <c r="D10" s="45">
        <v>-4.4405773999999996</v>
      </c>
      <c r="E10" s="45">
        <v>-5.9115834999999999</v>
      </c>
      <c r="F10" s="54">
        <v>133.12646008602397</v>
      </c>
      <c r="G10" s="5"/>
      <c r="H10" s="37"/>
      <c r="I10" s="37"/>
      <c r="J10" s="37"/>
      <c r="K10" s="37"/>
    </row>
    <row r="11" spans="1:12" ht="21" customHeight="1" x14ac:dyDescent="0.5">
      <c r="A11" s="2"/>
      <c r="B11" s="12" t="s">
        <v>145</v>
      </c>
      <c r="C11" s="45">
        <v>104.6875967</v>
      </c>
      <c r="D11" s="45">
        <v>107.45959000000001</v>
      </c>
      <c r="E11" s="45">
        <v>-2.7719933000000054</v>
      </c>
      <c r="F11" s="54">
        <v>-2.5795680962490226</v>
      </c>
      <c r="G11" s="5"/>
      <c r="H11" s="37"/>
      <c r="I11" s="37"/>
      <c r="J11" s="37"/>
      <c r="K11" s="37"/>
      <c r="L11" s="158"/>
    </row>
    <row r="12" spans="1:12" ht="21" customHeight="1" x14ac:dyDescent="0.5">
      <c r="A12" s="2"/>
      <c r="B12" s="26" t="s">
        <v>104</v>
      </c>
      <c r="C12" s="27">
        <v>1488.3495408000001</v>
      </c>
      <c r="D12" s="27">
        <v>1402.4711586999999</v>
      </c>
      <c r="E12" s="27">
        <v>85.878382100000181</v>
      </c>
      <c r="F12" s="176">
        <v>6.1233617224331294</v>
      </c>
      <c r="G12" s="5"/>
      <c r="H12" s="37"/>
      <c r="I12" s="37"/>
      <c r="J12" s="37"/>
      <c r="K12" s="37"/>
      <c r="L12" s="158"/>
    </row>
    <row r="13" spans="1:12" ht="21" customHeight="1" x14ac:dyDescent="0.5">
      <c r="A13" s="2"/>
      <c r="B13" s="12" t="s">
        <v>146</v>
      </c>
      <c r="C13" s="45">
        <v>-661.35658579999995</v>
      </c>
      <c r="D13" s="45">
        <v>-666.66042370000002</v>
      </c>
      <c r="E13" s="45">
        <v>5.3038379000000759</v>
      </c>
      <c r="F13" s="54">
        <v>-0.79558313519850177</v>
      </c>
      <c r="G13" s="273"/>
      <c r="H13" s="37"/>
      <c r="I13" s="37"/>
      <c r="J13" s="37"/>
      <c r="K13" s="37"/>
    </row>
    <row r="14" spans="1:12" ht="21" customHeight="1" x14ac:dyDescent="0.5">
      <c r="A14" s="2"/>
      <c r="B14" s="12" t="s">
        <v>147</v>
      </c>
      <c r="C14" s="45">
        <v>-45.814949900000002</v>
      </c>
      <c r="D14" s="45">
        <v>-42.428319700000003</v>
      </c>
      <c r="E14" s="45">
        <v>-3.386630199999999</v>
      </c>
      <c r="F14" s="54">
        <v>7.9820040575398954</v>
      </c>
      <c r="G14" s="5"/>
      <c r="H14" s="37"/>
      <c r="I14" s="37"/>
      <c r="J14" s="37"/>
      <c r="K14" s="37"/>
      <c r="L14" s="158"/>
    </row>
    <row r="15" spans="1:12" ht="21" customHeight="1" x14ac:dyDescent="0.5">
      <c r="A15" s="2"/>
      <c r="B15" s="26" t="s">
        <v>105</v>
      </c>
      <c r="C15" s="27">
        <v>781.17800510000006</v>
      </c>
      <c r="D15" s="27">
        <v>693.38241529999993</v>
      </c>
      <c r="E15" s="27">
        <v>87.79558980000013</v>
      </c>
      <c r="F15" s="176">
        <v>12.661929097526125</v>
      </c>
      <c r="G15" s="5"/>
      <c r="H15" s="37"/>
      <c r="I15" s="37"/>
      <c r="J15" s="37"/>
      <c r="K15" s="37"/>
      <c r="L15" s="158"/>
    </row>
    <row r="16" spans="1:12" ht="21" customHeight="1" x14ac:dyDescent="0.5">
      <c r="A16" s="2"/>
      <c r="B16" s="12" t="s">
        <v>148</v>
      </c>
      <c r="C16" s="45">
        <v>-342.2495644</v>
      </c>
      <c r="D16" s="45">
        <v>-335.59928969999999</v>
      </c>
      <c r="E16" s="45">
        <v>-6.6502747000000113</v>
      </c>
      <c r="F16" s="54">
        <v>1.9816116732382976</v>
      </c>
      <c r="G16" s="5"/>
      <c r="H16" s="37"/>
      <c r="I16" s="37"/>
      <c r="J16" s="37"/>
      <c r="K16" s="37"/>
    </row>
    <row r="17" spans="1:12" ht="21" customHeight="1" x14ac:dyDescent="0.5">
      <c r="A17" s="2"/>
      <c r="B17" s="12" t="s">
        <v>70</v>
      </c>
      <c r="C17" s="45">
        <v>-255.63361</v>
      </c>
      <c r="D17" s="45">
        <v>-1.0266101000000001</v>
      </c>
      <c r="E17" s="45">
        <v>-254.60699990000001</v>
      </c>
      <c r="F17" s="54" t="s">
        <v>152</v>
      </c>
      <c r="G17" s="5"/>
      <c r="H17" s="37"/>
      <c r="I17" s="37"/>
      <c r="J17" s="37"/>
      <c r="K17" s="37"/>
      <c r="L17" s="158"/>
    </row>
    <row r="18" spans="1:12" ht="21" customHeight="1" x14ac:dyDescent="0.5">
      <c r="A18" s="2"/>
      <c r="B18" s="26" t="s">
        <v>106</v>
      </c>
      <c r="C18" s="27">
        <v>183.29483070000001</v>
      </c>
      <c r="D18" s="27">
        <v>356.75651549999998</v>
      </c>
      <c r="E18" s="27">
        <v>-173.46168479999997</v>
      </c>
      <c r="F18" s="176">
        <v>-48.621868771447843</v>
      </c>
      <c r="G18" s="5"/>
      <c r="H18" s="37"/>
      <c r="I18" s="37"/>
      <c r="J18" s="37"/>
      <c r="K18" s="37"/>
    </row>
    <row r="19" spans="1:12" ht="21" customHeight="1" x14ac:dyDescent="0.5">
      <c r="A19" s="2"/>
      <c r="B19" s="12" t="s">
        <v>149</v>
      </c>
      <c r="C19" s="45">
        <v>-66.439069599999996</v>
      </c>
      <c r="D19" s="45">
        <v>-100.49482279999999</v>
      </c>
      <c r="E19" s="45">
        <v>34.055753199999998</v>
      </c>
      <c r="F19" s="54">
        <v>-33.888067316438914</v>
      </c>
      <c r="G19" s="5"/>
      <c r="H19" s="37"/>
      <c r="I19" s="37"/>
      <c r="J19" s="37"/>
      <c r="K19" s="37"/>
    </row>
    <row r="20" spans="1:12" ht="21" customHeight="1" x14ac:dyDescent="0.5">
      <c r="A20" s="2"/>
      <c r="B20" s="26" t="s">
        <v>150</v>
      </c>
      <c r="C20" s="27">
        <v>116.8557611</v>
      </c>
      <c r="D20" s="27">
        <v>256.26169270000003</v>
      </c>
      <c r="E20" s="27">
        <v>-139.40593160000003</v>
      </c>
      <c r="F20" s="176">
        <v>-54.399832503720923</v>
      </c>
      <c r="G20" s="5"/>
      <c r="H20" s="37"/>
      <c r="I20" s="37"/>
      <c r="J20" s="37"/>
      <c r="K20" s="37"/>
    </row>
    <row r="21" spans="1:12" ht="21" customHeight="1" x14ac:dyDescent="0.5">
      <c r="A21" s="2"/>
      <c r="B21" s="12" t="s">
        <v>151</v>
      </c>
      <c r="C21" s="45">
        <v>0</v>
      </c>
      <c r="D21" s="45">
        <v>0</v>
      </c>
      <c r="E21" s="45">
        <v>0</v>
      </c>
      <c r="F21" s="54" t="s">
        <v>152</v>
      </c>
      <c r="G21" s="5"/>
      <c r="H21" s="37"/>
      <c r="I21" s="37"/>
      <c r="J21" s="37"/>
      <c r="K21" s="37"/>
    </row>
    <row r="22" spans="1:12" ht="21" customHeight="1" x14ac:dyDescent="0.5">
      <c r="A22" s="2"/>
      <c r="B22" s="26" t="s">
        <v>153</v>
      </c>
      <c r="C22" s="27">
        <v>116.8557611</v>
      </c>
      <c r="D22" s="27">
        <v>256.26169270000003</v>
      </c>
      <c r="E22" s="27">
        <v>-139.40593160000003</v>
      </c>
      <c r="F22" s="176">
        <v>-54.399832503720923</v>
      </c>
      <c r="G22" s="5"/>
      <c r="H22" s="37"/>
      <c r="I22" s="37"/>
      <c r="J22" s="37"/>
      <c r="K22" s="37"/>
    </row>
    <row r="23" spans="1:12" ht="21" customHeight="1" thickBot="1" x14ac:dyDescent="0.55000000000000004">
      <c r="A23" s="2"/>
      <c r="B23" s="12" t="s">
        <v>154</v>
      </c>
      <c r="C23" s="45">
        <v>-71.993280200000001</v>
      </c>
      <c r="D23" s="45">
        <v>-63.062350000000002</v>
      </c>
      <c r="E23" s="45">
        <v>-8.9309301999999988</v>
      </c>
      <c r="F23" s="54">
        <v>14.162063735334948</v>
      </c>
      <c r="G23" s="5"/>
      <c r="H23" s="37"/>
      <c r="I23" s="37"/>
      <c r="J23" s="37"/>
      <c r="K23" s="37"/>
    </row>
    <row r="24" spans="1:12" ht="21" customHeight="1" thickBot="1" x14ac:dyDescent="0.55000000000000004">
      <c r="A24" s="2"/>
      <c r="B24" s="28" t="s">
        <v>155</v>
      </c>
      <c r="C24" s="29">
        <v>44.862480900000001</v>
      </c>
      <c r="D24" s="29">
        <v>193.19934269999999</v>
      </c>
      <c r="E24" s="29">
        <v>-148.33686179999998</v>
      </c>
      <c r="F24" s="30">
        <v>-76.779175191262183</v>
      </c>
      <c r="G24" s="5"/>
      <c r="H24" s="37"/>
      <c r="I24" s="37"/>
      <c r="J24" s="37"/>
      <c r="K24" s="37"/>
    </row>
    <row r="25" spans="1:12" ht="21" customHeight="1" x14ac:dyDescent="0.5">
      <c r="A25" s="2"/>
      <c r="B25" s="12"/>
      <c r="C25" s="45"/>
      <c r="D25" s="45"/>
      <c r="E25" s="45"/>
      <c r="F25" s="54"/>
      <c r="G25" s="5"/>
    </row>
    <row r="26" spans="1:12" ht="21" customHeight="1" x14ac:dyDescent="0.5">
      <c r="A26" s="2"/>
      <c r="B26" s="50"/>
      <c r="C26" s="255"/>
      <c r="D26" s="255"/>
      <c r="E26" s="255"/>
      <c r="F26" s="256"/>
      <c r="G26" s="5"/>
    </row>
    <row r="27" spans="1:12" ht="21" customHeight="1" x14ac:dyDescent="0.5">
      <c r="A27" s="2"/>
      <c r="B27" s="5"/>
      <c r="C27" s="5"/>
      <c r="D27" s="5"/>
      <c r="E27" s="5"/>
      <c r="F27" s="5"/>
      <c r="G27" s="5"/>
    </row>
    <row r="28" spans="1:12" ht="21" customHeight="1" x14ac:dyDescent="0.5">
      <c r="A28" s="2"/>
      <c r="B28" s="5"/>
      <c r="C28" s="5"/>
      <c r="D28" s="5"/>
      <c r="E28" s="5"/>
      <c r="F28" s="5"/>
      <c r="G28" s="5"/>
    </row>
    <row r="29" spans="1:12" ht="21" customHeight="1" thickBot="1" x14ac:dyDescent="0.55000000000000004">
      <c r="A29" s="2"/>
      <c r="B29" s="2"/>
      <c r="C29" s="7"/>
      <c r="D29" s="7"/>
      <c r="E29" s="8" t="s">
        <v>2</v>
      </c>
      <c r="F29" s="8"/>
      <c r="G29" s="5"/>
    </row>
    <row r="30" spans="1:12" ht="21" customHeight="1" thickBot="1" x14ac:dyDescent="0.55000000000000004">
      <c r="A30" s="2"/>
      <c r="B30" s="5"/>
      <c r="C30" s="10" t="s">
        <v>171</v>
      </c>
      <c r="D30" s="10" t="s">
        <v>173</v>
      </c>
      <c r="E30" s="10" t="s">
        <v>3</v>
      </c>
      <c r="F30" s="10" t="s">
        <v>0</v>
      </c>
      <c r="G30" s="5"/>
    </row>
    <row r="31" spans="1:12" ht="21" customHeight="1" x14ac:dyDescent="0.5">
      <c r="A31" s="2"/>
      <c r="B31" s="39" t="s">
        <v>4</v>
      </c>
      <c r="C31" s="9"/>
      <c r="D31" s="9"/>
      <c r="E31" s="9"/>
      <c r="F31" s="9"/>
      <c r="G31" s="5"/>
    </row>
    <row r="32" spans="1:12" ht="21" customHeight="1" x14ac:dyDescent="0.5">
      <c r="A32" s="2"/>
      <c r="B32" s="9" t="s">
        <v>5</v>
      </c>
      <c r="C32" s="13">
        <v>139699.74258190001</v>
      </c>
      <c r="D32" s="13">
        <v>136500.1163962</v>
      </c>
      <c r="E32" s="13">
        <v>3199.6261857000063</v>
      </c>
      <c r="F32" s="14">
        <v>2.3440464888783641</v>
      </c>
      <c r="G32" s="5"/>
      <c r="H32" s="37"/>
      <c r="I32" s="37"/>
      <c r="J32" s="37"/>
      <c r="K32" s="37"/>
    </row>
    <row r="33" spans="1:11" ht="21" customHeight="1" x14ac:dyDescent="0.5">
      <c r="A33" s="2"/>
      <c r="B33" s="9" t="s">
        <v>343</v>
      </c>
      <c r="C33" s="13">
        <v>16177.19391</v>
      </c>
      <c r="D33" s="13">
        <v>17042.1722601</v>
      </c>
      <c r="E33" s="13">
        <v>-864.97835010000017</v>
      </c>
      <c r="F33" s="14">
        <v>-5.075516999233316</v>
      </c>
      <c r="G33" s="5"/>
      <c r="H33" s="37"/>
      <c r="I33" s="37"/>
      <c r="J33" s="37"/>
      <c r="K33" s="37"/>
    </row>
    <row r="34" spans="1:11" ht="21" customHeight="1" x14ac:dyDescent="0.5">
      <c r="A34" s="2"/>
      <c r="B34" s="9" t="s">
        <v>344</v>
      </c>
      <c r="C34" s="13">
        <v>7288.4009929000003</v>
      </c>
      <c r="D34" s="13">
        <v>8023.39887</v>
      </c>
      <c r="E34" s="13">
        <v>-734.99787709999964</v>
      </c>
      <c r="F34" s="14">
        <v>-9.1606797693706028</v>
      </c>
      <c r="G34" s="5"/>
      <c r="H34" s="37"/>
      <c r="I34" s="37"/>
      <c r="J34" s="37"/>
      <c r="K34" s="37"/>
    </row>
    <row r="35" spans="1:11" ht="21" customHeight="1" x14ac:dyDescent="0.5">
      <c r="A35" s="2"/>
      <c r="B35" s="9" t="s">
        <v>345</v>
      </c>
      <c r="C35" s="13">
        <v>167.57529299999999</v>
      </c>
      <c r="D35" s="13">
        <v>100.68325</v>
      </c>
      <c r="E35" s="13">
        <v>66.892042999999987</v>
      </c>
      <c r="F35" s="14">
        <v>66.438104649978996</v>
      </c>
      <c r="G35" s="5"/>
      <c r="H35" s="37"/>
      <c r="I35" s="37"/>
      <c r="J35" s="37"/>
      <c r="K35" s="37"/>
    </row>
    <row r="36" spans="1:11" ht="21" customHeight="1" thickBot="1" x14ac:dyDescent="0.55000000000000004">
      <c r="A36" s="2"/>
      <c r="B36" s="9" t="s">
        <v>218</v>
      </c>
      <c r="C36" s="13">
        <v>12045.7506822</v>
      </c>
      <c r="D36" s="13">
        <v>11399.058279999999</v>
      </c>
      <c r="E36" s="13">
        <v>646.69240220000029</v>
      </c>
      <c r="F36" s="14">
        <v>5.6732090170522431</v>
      </c>
      <c r="G36" s="5"/>
      <c r="H36" s="37"/>
      <c r="I36" s="37"/>
      <c r="J36" s="37"/>
      <c r="K36" s="37"/>
    </row>
    <row r="37" spans="1:11" ht="21" customHeight="1" thickBot="1" x14ac:dyDescent="0.55000000000000004">
      <c r="A37" s="2"/>
      <c r="B37" s="28" t="s">
        <v>219</v>
      </c>
      <c r="C37" s="29">
        <v>175378.66346000001</v>
      </c>
      <c r="D37" s="29">
        <v>173065.4290563</v>
      </c>
      <c r="E37" s="29">
        <v>2313.2344037000148</v>
      </c>
      <c r="F37" s="30">
        <v>1.3366241983241467</v>
      </c>
      <c r="G37" s="5"/>
      <c r="H37" s="37"/>
      <c r="I37" s="37"/>
      <c r="J37" s="37"/>
      <c r="K37" s="37"/>
    </row>
    <row r="38" spans="1:11" ht="21" customHeight="1" x14ac:dyDescent="0.5">
      <c r="A38" s="2"/>
      <c r="B38" s="9" t="s">
        <v>99</v>
      </c>
      <c r="C38" s="13">
        <v>81524.792241899995</v>
      </c>
      <c r="D38" s="13">
        <v>84066.599159999998</v>
      </c>
      <c r="E38" s="13">
        <v>-2541.8069181000028</v>
      </c>
      <c r="F38" s="14">
        <v>-3.0235633931881809</v>
      </c>
      <c r="G38" s="5"/>
      <c r="H38" s="37"/>
      <c r="I38" s="37"/>
      <c r="J38" s="37"/>
      <c r="K38" s="37"/>
    </row>
    <row r="39" spans="1:11" ht="21" customHeight="1" x14ac:dyDescent="0.5">
      <c r="A39" s="2"/>
      <c r="B39" s="9" t="s">
        <v>346</v>
      </c>
      <c r="C39" s="13">
        <v>27340.405039500001</v>
      </c>
      <c r="D39" s="13">
        <v>28446.2115208</v>
      </c>
      <c r="E39" s="13">
        <v>-1105.8064812999983</v>
      </c>
      <c r="F39" s="14">
        <v>-3.8873594133666183</v>
      </c>
      <c r="G39" s="5"/>
      <c r="H39" s="37"/>
      <c r="I39" s="37"/>
      <c r="J39" s="37"/>
      <c r="K39" s="37"/>
    </row>
    <row r="40" spans="1:11" ht="21" customHeight="1" x14ac:dyDescent="0.5">
      <c r="A40" s="2"/>
      <c r="B40" s="9" t="s">
        <v>347</v>
      </c>
      <c r="C40" s="13">
        <v>44894.505983199997</v>
      </c>
      <c r="D40" s="13">
        <v>39131.904040000001</v>
      </c>
      <c r="E40" s="13">
        <v>5762.6019431999957</v>
      </c>
      <c r="F40" s="14">
        <v>14.726096479510828</v>
      </c>
      <c r="G40" s="5"/>
      <c r="H40" s="37"/>
      <c r="I40" s="37"/>
      <c r="J40" s="37"/>
      <c r="K40" s="37"/>
    </row>
    <row r="41" spans="1:11" ht="21" customHeight="1" x14ac:dyDescent="0.5">
      <c r="A41" s="2"/>
      <c r="B41" s="9" t="s">
        <v>348</v>
      </c>
      <c r="C41" s="13">
        <v>2209.2287161999998</v>
      </c>
      <c r="D41" s="13">
        <v>2200.9168599999998</v>
      </c>
      <c r="E41" s="13">
        <v>8.3118561999999656</v>
      </c>
      <c r="F41" s="14">
        <v>0.37765425632660954</v>
      </c>
      <c r="G41" s="5"/>
      <c r="H41" s="37"/>
      <c r="I41" s="37"/>
      <c r="J41" s="37"/>
      <c r="K41" s="37"/>
    </row>
    <row r="42" spans="1:11" ht="21" customHeight="1" thickBot="1" x14ac:dyDescent="0.55000000000000004">
      <c r="A42" s="2"/>
      <c r="B42" s="9" t="s">
        <v>231</v>
      </c>
      <c r="C42" s="13">
        <v>6180.2576071000003</v>
      </c>
      <c r="D42" s="13">
        <v>5392.1913198000002</v>
      </c>
      <c r="E42" s="13">
        <v>788.06628730000011</v>
      </c>
      <c r="F42" s="14">
        <v>14.614954117192378</v>
      </c>
      <c r="G42" s="5"/>
      <c r="H42" s="37"/>
      <c r="I42" s="37"/>
      <c r="J42" s="37"/>
      <c r="K42" s="37"/>
    </row>
    <row r="43" spans="1:11" ht="21" customHeight="1" thickBot="1" x14ac:dyDescent="0.55000000000000004">
      <c r="A43" s="2"/>
      <c r="B43" s="28" t="s">
        <v>232</v>
      </c>
      <c r="C43" s="29">
        <v>162149.18958790001</v>
      </c>
      <c r="D43" s="29">
        <v>159237.8229006</v>
      </c>
      <c r="E43" s="29">
        <v>2911.3666873000038</v>
      </c>
      <c r="F43" s="30">
        <v>1.8283135465355786</v>
      </c>
      <c r="G43" s="5"/>
      <c r="H43" s="37"/>
      <c r="I43" s="37"/>
      <c r="J43" s="37"/>
      <c r="K43" s="37"/>
    </row>
    <row r="44" spans="1:11" ht="21" customHeight="1" thickBot="1" x14ac:dyDescent="0.55000000000000004">
      <c r="A44" s="2"/>
      <c r="B44" s="28" t="s">
        <v>239</v>
      </c>
      <c r="C44" s="29">
        <v>13229.473871599999</v>
      </c>
      <c r="D44" s="29">
        <v>13827.6061556</v>
      </c>
      <c r="E44" s="29">
        <v>-598.13228400000116</v>
      </c>
      <c r="F44" s="30">
        <v>-4.325638706145571</v>
      </c>
      <c r="G44" s="5"/>
      <c r="H44" s="37"/>
      <c r="I44" s="37"/>
      <c r="J44" s="37"/>
      <c r="K44" s="37"/>
    </row>
    <row r="45" spans="1:11" ht="21" customHeight="1" x14ac:dyDescent="0.5">
      <c r="A45" s="2"/>
      <c r="B45" s="39"/>
      <c r="C45" s="286"/>
      <c r="D45" s="286"/>
      <c r="E45" s="286"/>
      <c r="F45" s="287"/>
      <c r="G45" s="5"/>
    </row>
    <row r="46" spans="1:11" ht="21" customHeight="1" x14ac:dyDescent="0.5">
      <c r="A46" s="2"/>
      <c r="B46" s="39" t="s">
        <v>87</v>
      </c>
      <c r="C46" s="13"/>
      <c r="D46" s="13"/>
      <c r="E46" s="13"/>
      <c r="F46" s="14"/>
      <c r="G46" s="5"/>
    </row>
    <row r="47" spans="1:11" ht="21" customHeight="1" x14ac:dyDescent="0.5">
      <c r="A47" s="2"/>
      <c r="B47" s="9" t="s">
        <v>314</v>
      </c>
      <c r="C47" s="13">
        <v>142976.01825270001</v>
      </c>
      <c r="D47" s="13">
        <v>139510.8043971</v>
      </c>
      <c r="E47" s="13">
        <v>3465.2138556000136</v>
      </c>
      <c r="F47" s="14">
        <v>2.4838318942930879</v>
      </c>
      <c r="G47" s="5"/>
    </row>
    <row r="48" spans="1:11" ht="21" customHeight="1" x14ac:dyDescent="0.5">
      <c r="A48" s="2"/>
      <c r="B48" s="9" t="s">
        <v>6</v>
      </c>
      <c r="C48" s="13">
        <v>86764.505307899992</v>
      </c>
      <c r="D48" s="13">
        <v>88728.801649999994</v>
      </c>
      <c r="E48" s="13">
        <v>-1964.2963421000022</v>
      </c>
      <c r="F48" s="14">
        <v>-2.2138204343707626</v>
      </c>
      <c r="G48" s="5"/>
    </row>
    <row r="49" spans="1:12" ht="21" customHeight="1" x14ac:dyDescent="0.5">
      <c r="A49" s="2"/>
      <c r="B49" s="9" t="s">
        <v>315</v>
      </c>
      <c r="C49" s="13">
        <v>81524.792241899995</v>
      </c>
      <c r="D49" s="13">
        <v>84066.599159999998</v>
      </c>
      <c r="E49" s="13">
        <v>-2541.8069181000028</v>
      </c>
      <c r="F49" s="14">
        <v>-3.0235633931881809</v>
      </c>
      <c r="G49" s="5"/>
    </row>
    <row r="50" spans="1:12" ht="21" customHeight="1" thickBot="1" x14ac:dyDescent="0.55000000000000004">
      <c r="A50" s="2"/>
      <c r="B50" s="56" t="s">
        <v>316</v>
      </c>
      <c r="C50" s="260">
        <v>5239.7130660000003</v>
      </c>
      <c r="D50" s="260">
        <v>4662.2024899999997</v>
      </c>
      <c r="E50" s="260">
        <v>577.51057600000058</v>
      </c>
      <c r="F50" s="261">
        <v>12.387076220707021</v>
      </c>
      <c r="G50" s="5"/>
    </row>
    <row r="51" spans="1:12" ht="21" customHeight="1" x14ac:dyDescent="0.5">
      <c r="A51" s="2"/>
      <c r="B51" s="57"/>
      <c r="C51" s="45"/>
      <c r="D51" s="45"/>
      <c r="E51" s="45"/>
      <c r="F51" s="54"/>
      <c r="G51" s="5"/>
    </row>
    <row r="52" spans="1:12" ht="21" customHeight="1" x14ac:dyDescent="0.5">
      <c r="A52" s="2"/>
      <c r="B52" s="57"/>
      <c r="C52" s="45"/>
      <c r="D52" s="45"/>
      <c r="E52" s="45"/>
      <c r="F52" s="54"/>
      <c r="G52" s="5"/>
    </row>
    <row r="53" spans="1:12" ht="21" customHeight="1" x14ac:dyDescent="0.5">
      <c r="A53" s="2"/>
      <c r="C53" s="9"/>
      <c r="D53" s="9"/>
      <c r="E53" s="9"/>
      <c r="F53" s="9"/>
      <c r="G53" s="5"/>
    </row>
    <row r="54" spans="1:12" ht="21" customHeight="1" x14ac:dyDescent="0.5">
      <c r="A54" s="2"/>
      <c r="B54" s="39" t="s">
        <v>317</v>
      </c>
      <c r="C54" s="14"/>
      <c r="D54" s="14"/>
      <c r="E54" s="14"/>
      <c r="F54" s="174"/>
      <c r="G54" s="5"/>
    </row>
    <row r="55" spans="1:12" ht="21" customHeight="1" x14ac:dyDescent="0.5">
      <c r="A55" s="2"/>
      <c r="B55" s="9" t="s">
        <v>109</v>
      </c>
      <c r="C55" s="14">
        <v>0.85677671186742288</v>
      </c>
      <c r="D55" s="14">
        <v>6.7297402562627768</v>
      </c>
      <c r="E55" s="14">
        <v>-5.8729635443953541</v>
      </c>
      <c r="F55" s="174"/>
      <c r="G55" s="5"/>
      <c r="H55" s="37"/>
      <c r="I55" s="37"/>
      <c r="J55" s="37"/>
      <c r="K55" s="37"/>
    </row>
    <row r="56" spans="1:12" ht="21" customHeight="1" x14ac:dyDescent="0.5">
      <c r="A56" s="2"/>
      <c r="B56" s="9" t="s">
        <v>7</v>
      </c>
      <c r="C56" s="279">
        <v>47.513807497121242</v>
      </c>
      <c r="D56" s="279">
        <v>50.559951910688802</v>
      </c>
      <c r="E56" s="263">
        <v>-3.0461444135675606</v>
      </c>
      <c r="F56" s="174"/>
      <c r="G56" s="5"/>
      <c r="H56" s="37"/>
      <c r="I56" s="37"/>
      <c r="J56" s="37"/>
      <c r="K56" s="37"/>
      <c r="L56" s="158"/>
    </row>
    <row r="57" spans="1:12" ht="21" customHeight="1" x14ac:dyDescent="0.5">
      <c r="A57" s="2"/>
      <c r="B57" s="9" t="s">
        <v>8</v>
      </c>
      <c r="C57" s="167">
        <v>2.6368054496157329</v>
      </c>
      <c r="D57" s="167">
        <v>2.6152818294340783</v>
      </c>
      <c r="E57" s="264">
        <v>2.1523620181654657E-2</v>
      </c>
      <c r="F57" s="174"/>
      <c r="G57" s="5"/>
      <c r="H57" s="37"/>
      <c r="I57" s="37"/>
      <c r="J57" s="37"/>
      <c r="K57" s="37"/>
    </row>
    <row r="58" spans="1:12" ht="21" customHeight="1" x14ac:dyDescent="0.5">
      <c r="A58" s="2"/>
      <c r="B58" s="9" t="s">
        <v>67</v>
      </c>
      <c r="C58" s="13">
        <v>87.491128751827802</v>
      </c>
      <c r="D58" s="13">
        <v>82.264168441124013</v>
      </c>
      <c r="E58" s="263">
        <v>5.2269603107037881</v>
      </c>
      <c r="F58" s="174"/>
      <c r="G58" s="5"/>
      <c r="H58" s="37"/>
      <c r="I58" s="37"/>
      <c r="J58" s="37"/>
      <c r="K58" s="37"/>
    </row>
    <row r="59" spans="1:12" ht="21" customHeight="1" x14ac:dyDescent="0.5">
      <c r="A59" s="2"/>
      <c r="B59" s="9" t="s">
        <v>137</v>
      </c>
      <c r="C59" s="13">
        <v>294</v>
      </c>
      <c r="D59" s="13">
        <v>324</v>
      </c>
      <c r="E59" s="13">
        <v>-30</v>
      </c>
      <c r="F59" s="14">
        <v>-9.2592592592592595</v>
      </c>
      <c r="G59" s="5"/>
      <c r="H59" s="37"/>
      <c r="I59" s="37"/>
      <c r="J59" s="37"/>
      <c r="K59" s="37"/>
    </row>
    <row r="60" spans="1:12" ht="21" customHeight="1" thickBot="1" x14ac:dyDescent="0.55000000000000004">
      <c r="A60" s="2"/>
      <c r="B60" s="58" t="s">
        <v>319</v>
      </c>
      <c r="C60" s="266">
        <v>20039.260999999999</v>
      </c>
      <c r="D60" s="266">
        <v>19625.927</v>
      </c>
      <c r="E60" s="266">
        <v>413.33399999999892</v>
      </c>
      <c r="F60" s="267">
        <v>2.106061028352948</v>
      </c>
      <c r="G60" s="5"/>
      <c r="H60" s="37"/>
      <c r="I60" s="37"/>
      <c r="J60" s="37"/>
      <c r="K60" s="37"/>
    </row>
    <row r="61" spans="1:12" ht="21" customHeight="1" x14ac:dyDescent="0.5">
      <c r="A61" s="2"/>
      <c r="B61" s="9"/>
      <c r="C61" s="166"/>
      <c r="D61" s="166"/>
      <c r="E61" s="166"/>
      <c r="F61" s="283"/>
      <c r="G61" s="5"/>
    </row>
    <row r="62" spans="1:12" ht="21" customHeight="1" x14ac:dyDescent="0.5">
      <c r="A62" s="2"/>
      <c r="B62" s="15" t="s">
        <v>164</v>
      </c>
      <c r="C62" s="166"/>
      <c r="D62" s="166"/>
      <c r="E62" s="166"/>
      <c r="F62" s="283"/>
      <c r="G62" s="5"/>
    </row>
    <row r="63" spans="1:12" ht="21" customHeight="1" x14ac:dyDescent="0.5">
      <c r="A63" s="2"/>
      <c r="B63" s="15" t="s">
        <v>321</v>
      </c>
      <c r="C63" s="166"/>
      <c r="D63" s="166"/>
      <c r="E63" s="166"/>
      <c r="F63" s="283"/>
      <c r="G63" s="5"/>
    </row>
    <row r="64" spans="1:12" ht="23" x14ac:dyDescent="0.5">
      <c r="A64" s="2"/>
      <c r="B64" s="15" t="s">
        <v>322</v>
      </c>
      <c r="C64" s="166"/>
      <c r="D64" s="166"/>
      <c r="E64" s="166"/>
      <c r="F64" s="283"/>
      <c r="G64" s="5"/>
    </row>
    <row r="65" spans="1:14" ht="40" customHeight="1" x14ac:dyDescent="0.5">
      <c r="A65" s="2"/>
      <c r="B65" s="15"/>
      <c r="C65" s="5"/>
      <c r="D65" s="5"/>
      <c r="E65" s="5"/>
      <c r="F65" s="5"/>
      <c r="G65" s="5"/>
    </row>
    <row r="66" spans="1:14" ht="40" customHeight="1" x14ac:dyDescent="0.5">
      <c r="A66" s="2"/>
      <c r="B66" s="15"/>
      <c r="C66" s="5"/>
      <c r="D66" s="5"/>
      <c r="E66" s="5"/>
      <c r="F66" s="5"/>
      <c r="G66" s="5"/>
    </row>
    <row r="67" spans="1:14" ht="40" customHeight="1" x14ac:dyDescent="0.5">
      <c r="A67" s="2"/>
      <c r="B67" s="15"/>
      <c r="C67" s="5"/>
      <c r="D67" s="5"/>
      <c r="E67" s="5"/>
      <c r="F67" s="5"/>
      <c r="G67" s="5"/>
    </row>
    <row r="68" spans="1:14" ht="40" customHeight="1" x14ac:dyDescent="0.5">
      <c r="A68" s="2"/>
      <c r="B68" s="15"/>
      <c r="C68" s="5"/>
      <c r="D68" s="5"/>
      <c r="E68" s="5"/>
      <c r="F68" s="5"/>
      <c r="G68" s="5"/>
    </row>
    <row r="69" spans="1:14" ht="18" customHeight="1" x14ac:dyDescent="0.5">
      <c r="A69" s="2"/>
      <c r="B69" s="9"/>
      <c r="C69" s="166"/>
      <c r="D69" s="166"/>
      <c r="E69" s="166"/>
      <c r="F69" s="283"/>
      <c r="G69" s="5"/>
    </row>
    <row r="70" spans="1:14" ht="18" customHeight="1" x14ac:dyDescent="0.5">
      <c r="A70" s="2"/>
      <c r="B70" s="9"/>
      <c r="C70" s="166"/>
      <c r="D70" s="166"/>
      <c r="E70" s="166"/>
      <c r="F70" s="283"/>
      <c r="G70" s="5"/>
    </row>
    <row r="71" spans="1:14" ht="21" customHeight="1" x14ac:dyDescent="0.5">
      <c r="A71" s="2"/>
      <c r="B71" s="5"/>
      <c r="C71" s="5"/>
      <c r="D71" s="5"/>
      <c r="E71" s="5"/>
      <c r="F71" s="5"/>
      <c r="G71" s="5"/>
    </row>
    <row r="72" spans="1:14" ht="75" customHeight="1" x14ac:dyDescent="0.5">
      <c r="A72" s="2"/>
      <c r="B72" s="5"/>
      <c r="C72" s="5"/>
      <c r="D72" s="5"/>
      <c r="E72" s="5"/>
      <c r="F72" s="5"/>
      <c r="G72" s="5"/>
    </row>
    <row r="73" spans="1:14" ht="29" x14ac:dyDescent="0.5">
      <c r="A73" s="2"/>
      <c r="B73" s="4" t="s">
        <v>353</v>
      </c>
      <c r="C73" s="5"/>
      <c r="D73" s="5"/>
      <c r="E73" s="5"/>
      <c r="F73" s="5"/>
      <c r="G73" s="5"/>
    </row>
    <row r="74" spans="1:14" ht="21" customHeight="1" x14ac:dyDescent="0.5">
      <c r="A74" s="2"/>
      <c r="B74" s="22" t="s">
        <v>142</v>
      </c>
      <c r="C74" s="5"/>
      <c r="D74" s="5"/>
      <c r="E74" s="5"/>
      <c r="F74" s="5"/>
      <c r="G74" s="5"/>
    </row>
    <row r="75" spans="1:14" ht="21" customHeight="1" x14ac:dyDescent="0.5">
      <c r="A75" s="2"/>
      <c r="B75" s="5"/>
      <c r="C75" s="5"/>
      <c r="D75" s="5"/>
      <c r="E75" s="5"/>
      <c r="F75" s="5"/>
      <c r="G75" s="5"/>
    </row>
    <row r="76" spans="1:14" ht="21" customHeight="1" thickBot="1" x14ac:dyDescent="0.55000000000000004">
      <c r="A76" s="2"/>
      <c r="B76" s="9"/>
      <c r="C76" s="10" t="s">
        <v>96</v>
      </c>
      <c r="D76" s="10" t="s">
        <v>166</v>
      </c>
      <c r="E76" s="10" t="s">
        <v>167</v>
      </c>
      <c r="F76" s="10" t="s">
        <v>168</v>
      </c>
      <c r="G76" s="10" t="s">
        <v>95</v>
      </c>
    </row>
    <row r="77" spans="1:14" ht="21" customHeight="1" x14ac:dyDescent="0.5">
      <c r="A77" s="2"/>
      <c r="B77" s="39" t="s">
        <v>141</v>
      </c>
      <c r="C77" s="268"/>
      <c r="D77" s="268"/>
      <c r="E77" s="268"/>
      <c r="F77" s="268"/>
      <c r="G77" s="268"/>
    </row>
    <row r="78" spans="1:14" ht="21" customHeight="1" x14ac:dyDescent="0.5">
      <c r="A78" s="2"/>
      <c r="B78" s="12" t="s">
        <v>103</v>
      </c>
      <c r="C78" s="45">
        <v>1111.8434055</v>
      </c>
      <c r="D78" s="45">
        <v>1154.5005699000001</v>
      </c>
      <c r="E78" s="45">
        <v>1206.5086747999999</v>
      </c>
      <c r="F78" s="45">
        <v>1212.2566536999998</v>
      </c>
      <c r="G78" s="45">
        <v>1203.8451238</v>
      </c>
      <c r="H78" s="37"/>
      <c r="I78" s="37"/>
      <c r="J78" s="37"/>
      <c r="K78" s="37"/>
      <c r="L78" s="37"/>
      <c r="M78" s="37"/>
      <c r="N78" s="37"/>
    </row>
    <row r="79" spans="1:14" ht="21" customHeight="1" x14ac:dyDescent="0.5">
      <c r="A79" s="2"/>
      <c r="B79" s="12" t="s">
        <v>143</v>
      </c>
      <c r="C79" s="45">
        <v>187.6087406</v>
      </c>
      <c r="D79" s="45">
        <v>184.88145249999999</v>
      </c>
      <c r="E79" s="45">
        <v>198.34076680000004</v>
      </c>
      <c r="F79" s="45">
        <v>233.55706259999999</v>
      </c>
      <c r="G79" s="45">
        <v>190.16898119999999</v>
      </c>
      <c r="H79" s="37"/>
      <c r="I79" s="37"/>
      <c r="J79" s="37"/>
      <c r="K79" s="37"/>
      <c r="L79" s="37"/>
      <c r="M79" s="37"/>
      <c r="N79" s="37"/>
    </row>
    <row r="80" spans="1:14" ht="21" customHeight="1" x14ac:dyDescent="0.5">
      <c r="A80" s="2"/>
      <c r="B80" s="12" t="s">
        <v>144</v>
      </c>
      <c r="C80" s="45">
        <v>-4.4405773999999996</v>
      </c>
      <c r="D80" s="45">
        <v>-16.002610400000002</v>
      </c>
      <c r="E80" s="45">
        <v>-24.856092100000001</v>
      </c>
      <c r="F80" s="45">
        <v>6.7968752000000023</v>
      </c>
      <c r="G80" s="45">
        <v>-10.352160899999999</v>
      </c>
      <c r="H80" s="37"/>
      <c r="I80" s="37"/>
      <c r="J80" s="37"/>
      <c r="K80" s="37"/>
      <c r="L80" s="37"/>
      <c r="M80" s="37"/>
      <c r="N80" s="37"/>
    </row>
    <row r="81" spans="1:15" ht="21" customHeight="1" x14ac:dyDescent="0.5">
      <c r="A81" s="2"/>
      <c r="B81" s="12" t="s">
        <v>145</v>
      </c>
      <c r="C81" s="45">
        <v>107.45959000000001</v>
      </c>
      <c r="D81" s="45">
        <v>100.96033989999999</v>
      </c>
      <c r="E81" s="45">
        <v>123.52192980000001</v>
      </c>
      <c r="F81" s="45">
        <v>142.22432220000002</v>
      </c>
      <c r="G81" s="45">
        <v>104.6875967</v>
      </c>
      <c r="H81" s="37"/>
      <c r="I81" s="37"/>
      <c r="J81" s="37"/>
      <c r="K81" s="37"/>
      <c r="L81" s="37"/>
      <c r="M81" s="37"/>
      <c r="N81" s="37"/>
      <c r="O81" s="158"/>
    </row>
    <row r="82" spans="1:15" ht="21" customHeight="1" x14ac:dyDescent="0.5">
      <c r="A82" s="2"/>
      <c r="B82" s="26" t="s">
        <v>104</v>
      </c>
      <c r="C82" s="27">
        <v>1402.4711586999999</v>
      </c>
      <c r="D82" s="27">
        <v>1424.3397519000002</v>
      </c>
      <c r="E82" s="27">
        <v>1503.5152792999997</v>
      </c>
      <c r="F82" s="27">
        <v>1594.8349137000005</v>
      </c>
      <c r="G82" s="27">
        <v>1488.3495408000001</v>
      </c>
      <c r="H82" s="37"/>
      <c r="I82" s="37"/>
      <c r="J82" s="37"/>
      <c r="K82" s="37"/>
      <c r="L82" s="37"/>
      <c r="M82" s="37"/>
      <c r="N82" s="37"/>
      <c r="O82" s="158"/>
    </row>
    <row r="83" spans="1:15" ht="21" customHeight="1" x14ac:dyDescent="0.5">
      <c r="A83" s="2"/>
      <c r="B83" s="12" t="s">
        <v>146</v>
      </c>
      <c r="C83" s="45">
        <v>-666.66042370000002</v>
      </c>
      <c r="D83" s="45">
        <v>-659.69675319999999</v>
      </c>
      <c r="E83" s="45">
        <v>-651.84053909999989</v>
      </c>
      <c r="F83" s="45">
        <v>-633.00223630000005</v>
      </c>
      <c r="G83" s="45">
        <v>-661.35658579999995</v>
      </c>
      <c r="H83" s="37"/>
      <c r="I83" s="37"/>
      <c r="J83" s="37"/>
      <c r="K83" s="37"/>
      <c r="L83" s="37"/>
      <c r="M83" s="37"/>
      <c r="N83" s="37"/>
    </row>
    <row r="84" spans="1:15" ht="21" customHeight="1" x14ac:dyDescent="0.5">
      <c r="A84" s="2"/>
      <c r="B84" s="12" t="s">
        <v>147</v>
      </c>
      <c r="C84" s="45">
        <v>-42.428319700000003</v>
      </c>
      <c r="D84" s="45">
        <v>-102.4223815</v>
      </c>
      <c r="E84" s="45">
        <v>-46.353010100000006</v>
      </c>
      <c r="F84" s="45">
        <v>-96.30226399999998</v>
      </c>
      <c r="G84" s="45">
        <v>-45.814949900000002</v>
      </c>
      <c r="H84" s="37"/>
      <c r="I84" s="37"/>
      <c r="J84" s="37"/>
      <c r="K84" s="37"/>
      <c r="L84" s="37"/>
      <c r="M84" s="37"/>
      <c r="N84" s="37"/>
      <c r="O84" s="158"/>
    </row>
    <row r="85" spans="1:15" ht="21" customHeight="1" x14ac:dyDescent="0.5">
      <c r="A85" s="2"/>
      <c r="B85" s="26" t="s">
        <v>105</v>
      </c>
      <c r="C85" s="27">
        <v>693.38241529999993</v>
      </c>
      <c r="D85" s="27">
        <v>662.22061720000022</v>
      </c>
      <c r="E85" s="27">
        <v>805.32173009999997</v>
      </c>
      <c r="F85" s="27">
        <v>865.53041340000027</v>
      </c>
      <c r="G85" s="27">
        <v>781.17800510000006</v>
      </c>
      <c r="H85" s="37"/>
      <c r="I85" s="37"/>
      <c r="J85" s="37"/>
      <c r="K85" s="37"/>
      <c r="L85" s="37"/>
      <c r="M85" s="37"/>
      <c r="N85" s="37"/>
      <c r="O85" s="158"/>
    </row>
    <row r="86" spans="1:15" ht="21" customHeight="1" x14ac:dyDescent="0.5">
      <c r="A86" s="2"/>
      <c r="B86" s="12" t="s">
        <v>148</v>
      </c>
      <c r="C86" s="45">
        <v>-335.59928969999999</v>
      </c>
      <c r="D86" s="45">
        <v>-283.50417540000001</v>
      </c>
      <c r="E86" s="45">
        <v>-307.26656649999995</v>
      </c>
      <c r="F86" s="45">
        <v>-436.17354909999995</v>
      </c>
      <c r="G86" s="45">
        <v>-342.2495644</v>
      </c>
      <c r="H86" s="37"/>
      <c r="I86" s="37"/>
      <c r="J86" s="37"/>
      <c r="K86" s="37"/>
      <c r="L86" s="37"/>
      <c r="M86" s="37"/>
      <c r="N86" s="37"/>
    </row>
    <row r="87" spans="1:15" ht="21" customHeight="1" x14ac:dyDescent="0.5">
      <c r="A87" s="2"/>
      <c r="B87" s="12" t="s">
        <v>70</v>
      </c>
      <c r="C87" s="45">
        <v>-1.0266101000000001</v>
      </c>
      <c r="D87" s="45">
        <v>-8.0946287000000012</v>
      </c>
      <c r="E87" s="45">
        <v>-13.092030999999999</v>
      </c>
      <c r="F87" s="45">
        <v>-244.02122219999998</v>
      </c>
      <c r="G87" s="45">
        <v>-255.63361</v>
      </c>
      <c r="H87" s="37"/>
      <c r="I87" s="37"/>
      <c r="J87" s="37"/>
      <c r="K87" s="37"/>
      <c r="L87" s="37"/>
      <c r="M87" s="37"/>
      <c r="N87" s="37"/>
      <c r="O87" s="158"/>
    </row>
    <row r="88" spans="1:15" ht="21" customHeight="1" x14ac:dyDescent="0.5">
      <c r="A88" s="2"/>
      <c r="B88" s="26" t="s">
        <v>106</v>
      </c>
      <c r="C88" s="27">
        <v>356.75651549999998</v>
      </c>
      <c r="D88" s="27">
        <v>370.62181310000005</v>
      </c>
      <c r="E88" s="27">
        <v>484.96313259999988</v>
      </c>
      <c r="F88" s="27">
        <v>185.33564210000009</v>
      </c>
      <c r="G88" s="27">
        <v>183.29483070000001</v>
      </c>
      <c r="H88" s="37"/>
      <c r="I88" s="37"/>
      <c r="J88" s="37"/>
      <c r="K88" s="37"/>
      <c r="L88" s="37"/>
      <c r="M88" s="37"/>
      <c r="N88" s="37"/>
    </row>
    <row r="89" spans="1:15" ht="21" customHeight="1" x14ac:dyDescent="0.5">
      <c r="A89" s="2"/>
      <c r="B89" s="12" t="s">
        <v>149</v>
      </c>
      <c r="C89" s="45">
        <v>-100.49482279999999</v>
      </c>
      <c r="D89" s="45">
        <v>-108.4204538</v>
      </c>
      <c r="E89" s="45">
        <v>-104.49435439999999</v>
      </c>
      <c r="F89" s="45">
        <v>-8.102363500000024</v>
      </c>
      <c r="G89" s="45">
        <v>-66.439069599999996</v>
      </c>
      <c r="H89" s="37"/>
      <c r="I89" s="37"/>
      <c r="J89" s="37"/>
      <c r="K89" s="37"/>
      <c r="L89" s="37"/>
      <c r="M89" s="37"/>
      <c r="N89" s="37"/>
    </row>
    <row r="90" spans="1:15" ht="21" customHeight="1" x14ac:dyDescent="0.5">
      <c r="A90" s="2"/>
      <c r="B90" s="26" t="s">
        <v>150</v>
      </c>
      <c r="C90" s="27">
        <v>256.26169270000003</v>
      </c>
      <c r="D90" s="27">
        <v>262.20135929999992</v>
      </c>
      <c r="E90" s="27">
        <v>380.46877820000009</v>
      </c>
      <c r="F90" s="27">
        <v>177.23327860000006</v>
      </c>
      <c r="G90" s="27">
        <v>116.8557611</v>
      </c>
      <c r="H90" s="37"/>
      <c r="I90" s="37"/>
      <c r="J90" s="37"/>
      <c r="K90" s="37"/>
      <c r="L90" s="37"/>
      <c r="M90" s="37"/>
      <c r="N90" s="37"/>
    </row>
    <row r="91" spans="1:15" ht="21" customHeight="1" x14ac:dyDescent="0.5">
      <c r="A91" s="2"/>
      <c r="B91" s="12" t="s">
        <v>151</v>
      </c>
      <c r="C91" s="45">
        <v>0</v>
      </c>
      <c r="D91" s="45">
        <v>0</v>
      </c>
      <c r="E91" s="45">
        <v>0</v>
      </c>
      <c r="F91" s="45">
        <v>0</v>
      </c>
      <c r="G91" s="45">
        <v>0</v>
      </c>
      <c r="H91" s="37"/>
      <c r="I91" s="37"/>
      <c r="J91" s="37"/>
      <c r="K91" s="37"/>
      <c r="L91" s="37"/>
      <c r="M91" s="37"/>
      <c r="N91" s="37"/>
    </row>
    <row r="92" spans="1:15" ht="21" customHeight="1" x14ac:dyDescent="0.5">
      <c r="A92" s="2"/>
      <c r="B92" s="26" t="s">
        <v>153</v>
      </c>
      <c r="C92" s="27">
        <v>256.26169270000003</v>
      </c>
      <c r="D92" s="27">
        <v>262.20135929999992</v>
      </c>
      <c r="E92" s="27">
        <v>380.46877820000009</v>
      </c>
      <c r="F92" s="27">
        <v>177.23327860000006</v>
      </c>
      <c r="G92" s="27">
        <v>116.8557611</v>
      </c>
      <c r="H92" s="37"/>
      <c r="I92" s="37"/>
      <c r="J92" s="37"/>
      <c r="K92" s="37"/>
      <c r="L92" s="37"/>
      <c r="M92" s="37"/>
      <c r="N92" s="37"/>
    </row>
    <row r="93" spans="1:15" ht="21" customHeight="1" thickBot="1" x14ac:dyDescent="0.55000000000000004">
      <c r="A93" s="2"/>
      <c r="B93" s="12" t="s">
        <v>154</v>
      </c>
      <c r="C93" s="45">
        <v>-63.062350000000002</v>
      </c>
      <c r="D93" s="45">
        <v>-59.523219899999994</v>
      </c>
      <c r="E93" s="45">
        <v>-91.767320100000006</v>
      </c>
      <c r="F93" s="45">
        <v>-89.918119900000022</v>
      </c>
      <c r="G93" s="45">
        <v>-71.993280200000001</v>
      </c>
      <c r="H93" s="37"/>
      <c r="I93" s="37"/>
      <c r="J93" s="37"/>
      <c r="K93" s="37"/>
      <c r="L93" s="37"/>
      <c r="M93" s="37"/>
      <c r="N93" s="37"/>
    </row>
    <row r="94" spans="1:15" ht="21" customHeight="1" thickBot="1" x14ac:dyDescent="0.55000000000000004">
      <c r="A94" s="2"/>
      <c r="B94" s="28" t="s">
        <v>155</v>
      </c>
      <c r="C94" s="29">
        <v>193.19934269999999</v>
      </c>
      <c r="D94" s="29">
        <v>202.67813940000002</v>
      </c>
      <c r="E94" s="29">
        <v>288.70145810000002</v>
      </c>
      <c r="F94" s="29">
        <v>87.315158699999984</v>
      </c>
      <c r="G94" s="29">
        <v>44.862480900000001</v>
      </c>
      <c r="H94" s="37"/>
      <c r="I94" s="37"/>
      <c r="J94" s="37"/>
      <c r="K94" s="37"/>
      <c r="L94" s="37"/>
      <c r="M94" s="37"/>
      <c r="N94" s="37"/>
    </row>
    <row r="95" spans="1:15" ht="21" customHeight="1" x14ac:dyDescent="0.5">
      <c r="A95" s="2"/>
      <c r="B95" s="12"/>
      <c r="C95" s="45"/>
      <c r="D95" s="45"/>
      <c r="E95" s="45"/>
      <c r="F95" s="45"/>
      <c r="G95" s="45"/>
    </row>
    <row r="96" spans="1:15" ht="21" customHeight="1" x14ac:dyDescent="0.5">
      <c r="A96" s="2"/>
      <c r="B96" s="50"/>
      <c r="C96" s="255"/>
      <c r="D96" s="255"/>
      <c r="E96" s="255"/>
      <c r="F96" s="255"/>
      <c r="G96" s="255"/>
    </row>
    <row r="97" spans="1:15" ht="21" customHeight="1" x14ac:dyDescent="0.5">
      <c r="A97" s="2"/>
      <c r="B97" s="5"/>
      <c r="C97" s="293"/>
      <c r="D97" s="293"/>
      <c r="E97" s="293"/>
      <c r="F97" s="293"/>
      <c r="G97" s="293"/>
    </row>
    <row r="98" spans="1:15" ht="21" customHeight="1" x14ac:dyDescent="0.5">
      <c r="A98" s="2"/>
      <c r="B98" s="15"/>
      <c r="C98" s="5"/>
      <c r="D98" s="5"/>
      <c r="E98" s="5"/>
      <c r="F98" s="5"/>
      <c r="G98" s="5"/>
    </row>
    <row r="99" spans="1:15" ht="21" customHeight="1" x14ac:dyDescent="0.5">
      <c r="A99" s="2"/>
      <c r="B99" s="2"/>
      <c r="C99" s="5"/>
      <c r="D99" s="5"/>
      <c r="E99" s="5"/>
      <c r="F99" s="5"/>
      <c r="G99" s="5"/>
    </row>
    <row r="100" spans="1:15" ht="21" customHeight="1" thickBot="1" x14ac:dyDescent="0.55000000000000004">
      <c r="A100" s="2"/>
      <c r="B100" s="5"/>
      <c r="C100" s="10" t="s">
        <v>173</v>
      </c>
      <c r="D100" s="10" t="s">
        <v>241</v>
      </c>
      <c r="E100" s="10" t="s">
        <v>242</v>
      </c>
      <c r="F100" s="10" t="s">
        <v>172</v>
      </c>
      <c r="G100" s="10" t="s">
        <v>171</v>
      </c>
    </row>
    <row r="101" spans="1:15" ht="21" customHeight="1" x14ac:dyDescent="0.5">
      <c r="A101" s="2"/>
      <c r="B101" s="39" t="s">
        <v>4</v>
      </c>
      <c r="C101" s="268"/>
      <c r="D101" s="268"/>
      <c r="E101" s="268"/>
      <c r="F101" s="268"/>
      <c r="G101" s="268"/>
    </row>
    <row r="102" spans="1:15" ht="21" customHeight="1" x14ac:dyDescent="0.5">
      <c r="A102" s="2"/>
      <c r="B102" s="9" t="s">
        <v>5</v>
      </c>
      <c r="C102" s="13">
        <v>136500.1163962</v>
      </c>
      <c r="D102" s="13">
        <v>139300.13190509999</v>
      </c>
      <c r="E102" s="13">
        <v>138021.4270155</v>
      </c>
      <c r="F102" s="13">
        <v>139322.4477467</v>
      </c>
      <c r="G102" s="13">
        <v>139699.74258190001</v>
      </c>
      <c r="H102" s="37"/>
      <c r="I102" s="37"/>
      <c r="J102" s="37"/>
      <c r="K102" s="37"/>
      <c r="L102" s="37"/>
      <c r="M102" s="37"/>
      <c r="N102" s="37"/>
      <c r="O102" s="37"/>
    </row>
    <row r="103" spans="1:15" ht="21" customHeight="1" x14ac:dyDescent="0.5">
      <c r="A103" s="2"/>
      <c r="B103" s="9" t="s">
        <v>343</v>
      </c>
      <c r="C103" s="13">
        <v>17042.1722601</v>
      </c>
      <c r="D103" s="13">
        <v>17693.778075300001</v>
      </c>
      <c r="E103" s="13">
        <v>17565.619493999999</v>
      </c>
      <c r="F103" s="13">
        <v>16077.947815199999</v>
      </c>
      <c r="G103" s="13">
        <v>16177.19391</v>
      </c>
      <c r="H103" s="37"/>
      <c r="I103" s="37"/>
      <c r="J103" s="37"/>
      <c r="K103" s="37"/>
      <c r="L103" s="37"/>
      <c r="M103" s="37"/>
      <c r="N103" s="37"/>
      <c r="O103" s="37"/>
    </row>
    <row r="104" spans="1:15" ht="21" customHeight="1" x14ac:dyDescent="0.5">
      <c r="A104" s="2"/>
      <c r="B104" s="9" t="s">
        <v>344</v>
      </c>
      <c r="C104" s="13">
        <v>8023.39887</v>
      </c>
      <c r="D104" s="13">
        <v>8115.2119701000001</v>
      </c>
      <c r="E104" s="13">
        <v>8279.5602099000007</v>
      </c>
      <c r="F104" s="13">
        <v>8509.8537249000001</v>
      </c>
      <c r="G104" s="13">
        <v>7288.4009929000003</v>
      </c>
      <c r="H104" s="37"/>
      <c r="I104" s="37"/>
      <c r="J104" s="37"/>
      <c r="K104" s="37"/>
      <c r="L104" s="37"/>
      <c r="M104" s="37"/>
      <c r="N104" s="37"/>
      <c r="O104" s="37"/>
    </row>
    <row r="105" spans="1:15" ht="21" customHeight="1" x14ac:dyDescent="0.5">
      <c r="A105" s="2"/>
      <c r="B105" s="9" t="s">
        <v>345</v>
      </c>
      <c r="C105" s="13">
        <v>100.68325</v>
      </c>
      <c r="D105" s="13">
        <v>105.01857</v>
      </c>
      <c r="E105" s="13">
        <v>105.5368299</v>
      </c>
      <c r="F105" s="13">
        <v>126.426815</v>
      </c>
      <c r="G105" s="13">
        <v>167.57529299999999</v>
      </c>
      <c r="H105" s="37"/>
      <c r="I105" s="37"/>
      <c r="J105" s="37"/>
      <c r="K105" s="37"/>
      <c r="L105" s="37"/>
      <c r="M105" s="37"/>
      <c r="N105" s="37"/>
      <c r="O105" s="37"/>
    </row>
    <row r="106" spans="1:15" ht="21" customHeight="1" thickBot="1" x14ac:dyDescent="0.55000000000000004">
      <c r="A106" s="2"/>
      <c r="B106" s="9" t="s">
        <v>218</v>
      </c>
      <c r="C106" s="13">
        <v>11399.058279999999</v>
      </c>
      <c r="D106" s="13">
        <v>11752.1396592</v>
      </c>
      <c r="E106" s="13">
        <v>11878.5965863</v>
      </c>
      <c r="F106" s="13">
        <v>12087.965753099999</v>
      </c>
      <c r="G106" s="13">
        <v>12045.7506822</v>
      </c>
      <c r="H106" s="37"/>
      <c r="I106" s="37"/>
      <c r="J106" s="37"/>
      <c r="K106" s="37"/>
      <c r="L106" s="37"/>
      <c r="M106" s="37"/>
      <c r="N106" s="37"/>
      <c r="O106" s="37"/>
    </row>
    <row r="107" spans="1:15" ht="21" customHeight="1" thickBot="1" x14ac:dyDescent="0.55000000000000004">
      <c r="A107" s="2"/>
      <c r="B107" s="28" t="s">
        <v>219</v>
      </c>
      <c r="C107" s="29">
        <v>173065.4290563</v>
      </c>
      <c r="D107" s="29">
        <v>176966.2801797</v>
      </c>
      <c r="E107" s="29">
        <v>175850.7401356</v>
      </c>
      <c r="F107" s="29">
        <v>176124.64185489999</v>
      </c>
      <c r="G107" s="29">
        <v>175378.66346000001</v>
      </c>
      <c r="H107" s="37"/>
      <c r="I107" s="37"/>
      <c r="J107" s="37"/>
      <c r="K107" s="37"/>
      <c r="L107" s="37"/>
      <c r="M107" s="37"/>
      <c r="N107" s="37"/>
      <c r="O107" s="37"/>
    </row>
    <row r="108" spans="1:15" ht="21" customHeight="1" x14ac:dyDescent="0.5">
      <c r="A108" s="2"/>
      <c r="B108" s="9" t="s">
        <v>99</v>
      </c>
      <c r="C108" s="13">
        <v>84066.599159999998</v>
      </c>
      <c r="D108" s="13">
        <v>84004.978589699997</v>
      </c>
      <c r="E108" s="13">
        <v>81557.723462299997</v>
      </c>
      <c r="F108" s="13">
        <v>82359.055311000004</v>
      </c>
      <c r="G108" s="13">
        <v>81524.792241899995</v>
      </c>
      <c r="H108" s="37"/>
      <c r="I108" s="37"/>
      <c r="J108" s="37"/>
      <c r="K108" s="37"/>
      <c r="L108" s="37"/>
      <c r="M108" s="37"/>
      <c r="N108" s="37"/>
      <c r="O108" s="37"/>
    </row>
    <row r="109" spans="1:15" ht="21" customHeight="1" x14ac:dyDescent="0.5">
      <c r="A109" s="2"/>
      <c r="B109" s="9" t="s">
        <v>346</v>
      </c>
      <c r="C109" s="13">
        <v>28446.2115208</v>
      </c>
      <c r="D109" s="13">
        <v>31182.509421899998</v>
      </c>
      <c r="E109" s="13">
        <v>29661.790974399999</v>
      </c>
      <c r="F109" s="13">
        <v>26820.0504693</v>
      </c>
      <c r="G109" s="13">
        <v>27340.405039500001</v>
      </c>
      <c r="H109" s="37"/>
      <c r="I109" s="37"/>
      <c r="J109" s="37"/>
      <c r="K109" s="37"/>
      <c r="L109" s="37"/>
      <c r="M109" s="37"/>
      <c r="N109" s="37"/>
      <c r="O109" s="37"/>
    </row>
    <row r="110" spans="1:15" ht="21" customHeight="1" x14ac:dyDescent="0.5">
      <c r="A110" s="2"/>
      <c r="B110" s="9" t="s">
        <v>347</v>
      </c>
      <c r="C110" s="13">
        <v>39131.904040000001</v>
      </c>
      <c r="D110" s="13">
        <v>39780.692778700002</v>
      </c>
      <c r="E110" s="13">
        <v>42617.823341700001</v>
      </c>
      <c r="F110" s="13">
        <v>45494.147188299998</v>
      </c>
      <c r="G110" s="13">
        <v>44894.505983199997</v>
      </c>
      <c r="H110" s="37"/>
      <c r="I110" s="37"/>
      <c r="J110" s="37"/>
      <c r="K110" s="37"/>
      <c r="L110" s="37"/>
      <c r="M110" s="37"/>
      <c r="N110" s="37"/>
      <c r="O110" s="37"/>
    </row>
    <row r="111" spans="1:15" ht="21" customHeight="1" x14ac:dyDescent="0.5">
      <c r="A111" s="2"/>
      <c r="B111" s="9" t="s">
        <v>348</v>
      </c>
      <c r="C111" s="13">
        <v>2200.9168599999998</v>
      </c>
      <c r="D111" s="13">
        <v>2585.2977400999998</v>
      </c>
      <c r="E111" s="13">
        <v>2180.01784</v>
      </c>
      <c r="F111" s="13">
        <v>2014.1070520000001</v>
      </c>
      <c r="G111" s="13">
        <v>2209.2287161999998</v>
      </c>
      <c r="H111" s="37"/>
      <c r="I111" s="37"/>
      <c r="J111" s="37"/>
      <c r="K111" s="37"/>
      <c r="L111" s="37"/>
      <c r="M111" s="37"/>
      <c r="N111" s="37"/>
      <c r="O111" s="37"/>
    </row>
    <row r="112" spans="1:15" ht="21" customHeight="1" thickBot="1" x14ac:dyDescent="0.55000000000000004">
      <c r="A112" s="2"/>
      <c r="B112" s="9" t="s">
        <v>231</v>
      </c>
      <c r="C112" s="13">
        <v>5392.1913198000002</v>
      </c>
      <c r="D112" s="13">
        <v>5683.2496990999998</v>
      </c>
      <c r="E112" s="13">
        <v>5770.0076299000002</v>
      </c>
      <c r="F112" s="13">
        <v>6208.4591099999998</v>
      </c>
      <c r="G112" s="13">
        <v>6180.2576071000003</v>
      </c>
      <c r="H112" s="37"/>
      <c r="I112" s="37"/>
      <c r="J112" s="37"/>
      <c r="K112" s="37"/>
      <c r="L112" s="37"/>
      <c r="M112" s="37"/>
      <c r="N112" s="37"/>
      <c r="O112" s="37"/>
    </row>
    <row r="113" spans="1:15" ht="21" customHeight="1" thickBot="1" x14ac:dyDescent="0.55000000000000004">
      <c r="A113" s="2"/>
      <c r="B113" s="28" t="s">
        <v>232</v>
      </c>
      <c r="C113" s="29">
        <v>159237.8229006</v>
      </c>
      <c r="D113" s="29">
        <v>163236.7282295</v>
      </c>
      <c r="E113" s="29">
        <v>161787.36324830001</v>
      </c>
      <c r="F113" s="29">
        <v>162895.81913059999</v>
      </c>
      <c r="G113" s="29">
        <v>162149.18958790001</v>
      </c>
      <c r="H113" s="37"/>
      <c r="I113" s="37"/>
      <c r="J113" s="37"/>
      <c r="K113" s="37"/>
      <c r="L113" s="37"/>
      <c r="M113" s="37"/>
      <c r="N113" s="37"/>
      <c r="O113" s="37"/>
    </row>
    <row r="114" spans="1:15" ht="21" customHeight="1" thickBot="1" x14ac:dyDescent="0.55000000000000004">
      <c r="A114" s="2"/>
      <c r="B114" s="28" t="s">
        <v>239</v>
      </c>
      <c r="C114" s="29">
        <v>13827.6061556</v>
      </c>
      <c r="D114" s="29">
        <v>13729.5519492</v>
      </c>
      <c r="E114" s="29">
        <v>14063.3768877</v>
      </c>
      <c r="F114" s="29">
        <v>13228.822724199999</v>
      </c>
      <c r="G114" s="29">
        <v>13229.473871599999</v>
      </c>
      <c r="H114" s="37"/>
      <c r="I114" s="37"/>
      <c r="J114" s="37"/>
      <c r="K114" s="37"/>
      <c r="L114" s="37"/>
      <c r="M114" s="37"/>
      <c r="N114" s="37"/>
      <c r="O114" s="37"/>
    </row>
    <row r="115" spans="1:15" ht="21" customHeight="1" x14ac:dyDescent="0.5">
      <c r="A115" s="2"/>
      <c r="B115" s="39"/>
      <c r="C115" s="286"/>
      <c r="D115" s="286"/>
      <c r="E115" s="286"/>
      <c r="F115" s="286"/>
      <c r="G115" s="286"/>
    </row>
    <row r="116" spans="1:15" ht="21" customHeight="1" x14ac:dyDescent="0.5">
      <c r="A116" s="2"/>
      <c r="B116" s="39" t="s">
        <v>87</v>
      </c>
      <c r="C116" s="13"/>
      <c r="D116" s="13"/>
      <c r="E116" s="13"/>
      <c r="F116" s="13"/>
      <c r="G116" s="13"/>
    </row>
    <row r="117" spans="1:15" ht="21" customHeight="1" x14ac:dyDescent="0.5">
      <c r="A117" s="2"/>
      <c r="B117" s="9" t="s">
        <v>314</v>
      </c>
      <c r="C117" s="13">
        <v>139510.8043971</v>
      </c>
      <c r="D117" s="13">
        <v>142350.83722270001</v>
      </c>
      <c r="E117" s="13">
        <v>141161.8426534</v>
      </c>
      <c r="F117" s="13">
        <v>142476.96014740001</v>
      </c>
      <c r="G117" s="13">
        <v>142976.01825270001</v>
      </c>
      <c r="H117" s="37"/>
      <c r="I117" s="37"/>
      <c r="J117" s="37"/>
      <c r="K117" s="37"/>
      <c r="L117" s="37"/>
      <c r="M117" s="37"/>
      <c r="N117" s="37"/>
      <c r="O117" s="37"/>
    </row>
    <row r="118" spans="1:15" ht="21" customHeight="1" x14ac:dyDescent="0.5">
      <c r="A118" s="2"/>
      <c r="B118" s="9" t="s">
        <v>6</v>
      </c>
      <c r="C118" s="13">
        <v>88728.801649999994</v>
      </c>
      <c r="D118" s="13">
        <v>88773.576770200001</v>
      </c>
      <c r="E118" s="13">
        <v>86656.946850399996</v>
      </c>
      <c r="F118" s="13">
        <v>87559.180290999997</v>
      </c>
      <c r="G118" s="13">
        <v>86764.505307899992</v>
      </c>
      <c r="H118" s="37"/>
      <c r="I118" s="37"/>
      <c r="J118" s="37"/>
      <c r="K118" s="37"/>
      <c r="L118" s="37"/>
      <c r="M118" s="37"/>
      <c r="N118" s="37"/>
      <c r="O118" s="37"/>
    </row>
    <row r="119" spans="1:15" ht="21" customHeight="1" x14ac:dyDescent="0.5">
      <c r="A119" s="2"/>
      <c r="B119" s="9" t="s">
        <v>315</v>
      </c>
      <c r="C119" s="13">
        <v>84066.599159999998</v>
      </c>
      <c r="D119" s="13">
        <v>84004.978589699997</v>
      </c>
      <c r="E119" s="13">
        <v>81557.723462299997</v>
      </c>
      <c r="F119" s="13">
        <v>82359.055311000004</v>
      </c>
      <c r="G119" s="13">
        <v>81524.792241899995</v>
      </c>
      <c r="H119" s="37"/>
      <c r="I119" s="37"/>
      <c r="J119" s="37"/>
      <c r="K119" s="37"/>
      <c r="L119" s="37"/>
      <c r="M119" s="37"/>
      <c r="N119" s="37"/>
      <c r="O119" s="37"/>
    </row>
    <row r="120" spans="1:15" ht="21" customHeight="1" thickBot="1" x14ac:dyDescent="0.55000000000000004">
      <c r="A120" s="2"/>
      <c r="B120" s="56" t="s">
        <v>316</v>
      </c>
      <c r="C120" s="260">
        <v>4662.2024899999997</v>
      </c>
      <c r="D120" s="260">
        <v>4768.5981805000001</v>
      </c>
      <c r="E120" s="260">
        <v>5099.2233881000002</v>
      </c>
      <c r="F120" s="260">
        <v>5200.1249799999996</v>
      </c>
      <c r="G120" s="260">
        <v>5239.7130660000003</v>
      </c>
      <c r="H120" s="37"/>
      <c r="I120" s="37"/>
      <c r="J120" s="37"/>
      <c r="K120" s="37"/>
      <c r="L120" s="37"/>
      <c r="M120" s="37"/>
      <c r="N120" s="37"/>
      <c r="O120" s="37"/>
    </row>
    <row r="121" spans="1:15" ht="21" customHeight="1" x14ac:dyDescent="0.5">
      <c r="A121" s="2"/>
      <c r="B121" s="9"/>
      <c r="C121" s="13"/>
      <c r="D121" s="13"/>
      <c r="E121" s="13"/>
      <c r="F121" s="13"/>
      <c r="G121" s="13"/>
    </row>
    <row r="122" spans="1:15" ht="21" customHeight="1" x14ac:dyDescent="0.5">
      <c r="A122" s="2"/>
      <c r="B122" s="57"/>
      <c r="C122" s="45"/>
      <c r="D122" s="45"/>
      <c r="E122" s="45"/>
      <c r="F122" s="45"/>
      <c r="G122" s="45"/>
    </row>
    <row r="123" spans="1:15" ht="21" customHeight="1" x14ac:dyDescent="0.5">
      <c r="A123" s="2"/>
      <c r="B123" s="39" t="s">
        <v>324</v>
      </c>
      <c r="C123" s="174"/>
      <c r="D123" s="174"/>
      <c r="E123" s="174"/>
      <c r="F123" s="174"/>
      <c r="G123" s="174"/>
    </row>
    <row r="124" spans="1:15" ht="21" customHeight="1" x14ac:dyDescent="0.5">
      <c r="A124" s="2"/>
      <c r="B124" s="9" t="s">
        <v>8</v>
      </c>
      <c r="C124" s="167">
        <v>2.6152818294340783</v>
      </c>
      <c r="D124" s="167">
        <v>2.6171563493148353</v>
      </c>
      <c r="E124" s="167">
        <v>2.6969190308418525</v>
      </c>
      <c r="F124" s="167">
        <v>2.528601198453162</v>
      </c>
      <c r="G124" s="167">
        <v>2.6368054496157329</v>
      </c>
      <c r="H124" s="37"/>
      <c r="I124" s="37"/>
      <c r="J124" s="37"/>
      <c r="K124" s="37"/>
      <c r="L124" s="37"/>
      <c r="M124" s="37"/>
      <c r="N124" s="37"/>
      <c r="O124" s="37"/>
    </row>
    <row r="125" spans="1:15" ht="21" customHeight="1" x14ac:dyDescent="0.5">
      <c r="A125" s="2"/>
      <c r="B125" s="9" t="s">
        <v>67</v>
      </c>
      <c r="C125" s="14">
        <v>82.264168441124013</v>
      </c>
      <c r="D125" s="14">
        <v>82.316430519086737</v>
      </c>
      <c r="E125" s="14">
        <v>82.320305361838365</v>
      </c>
      <c r="F125" s="14">
        <v>87.343887091991277</v>
      </c>
      <c r="G125" s="14">
        <v>87.491128751827802</v>
      </c>
      <c r="H125" s="37"/>
      <c r="I125" s="37"/>
      <c r="J125" s="37"/>
      <c r="K125" s="37"/>
      <c r="L125" s="37"/>
      <c r="M125" s="37"/>
      <c r="N125" s="37"/>
      <c r="O125" s="37"/>
    </row>
    <row r="126" spans="1:15" ht="21" customHeight="1" thickBot="1" x14ac:dyDescent="0.55000000000000004">
      <c r="A126" s="2"/>
      <c r="B126" s="58" t="s">
        <v>1</v>
      </c>
      <c r="C126" s="269">
        <v>0.91772079550627028</v>
      </c>
      <c r="D126" s="269">
        <v>0.89371862860360041</v>
      </c>
      <c r="E126" s="269">
        <v>0.9090977836954981</v>
      </c>
      <c r="F126" s="269">
        <v>0.96975250368105492</v>
      </c>
      <c r="G126" s="269">
        <v>0.96879685970595808</v>
      </c>
      <c r="H126" s="37"/>
      <c r="I126" s="37"/>
      <c r="J126" s="37"/>
      <c r="K126" s="37"/>
      <c r="L126" s="37"/>
      <c r="M126" s="37"/>
      <c r="N126" s="37"/>
      <c r="O126" s="37"/>
    </row>
    <row r="127" spans="1:15" ht="21" customHeight="1" x14ac:dyDescent="0.5">
      <c r="A127" s="2"/>
      <c r="B127" s="9"/>
      <c r="C127" s="5"/>
      <c r="D127" s="5"/>
      <c r="E127" s="5"/>
      <c r="F127" s="5"/>
      <c r="G127" s="5"/>
    </row>
    <row r="128" spans="1:15" ht="21" customHeight="1" x14ac:dyDescent="0.5">
      <c r="A128" s="2"/>
      <c r="B128" s="15" t="s">
        <v>164</v>
      </c>
      <c r="C128" s="166"/>
      <c r="D128" s="166"/>
      <c r="E128" s="166"/>
      <c r="F128" s="283"/>
      <c r="G128" s="5"/>
    </row>
    <row r="129" spans="1:7" ht="21" customHeight="1" x14ac:dyDescent="0.5">
      <c r="A129" s="2"/>
      <c r="B129" s="15" t="s">
        <v>321</v>
      </c>
      <c r="C129" s="166"/>
      <c r="D129" s="166"/>
      <c r="E129" s="166"/>
      <c r="F129" s="283"/>
      <c r="G129" s="5"/>
    </row>
    <row r="130" spans="1:7" ht="21" customHeight="1" x14ac:dyDescent="0.5">
      <c r="A130" s="2"/>
      <c r="B130" s="15" t="s">
        <v>322</v>
      </c>
      <c r="C130" s="166"/>
      <c r="D130" s="166"/>
      <c r="E130" s="166"/>
      <c r="F130" s="283"/>
      <c r="G130" s="5"/>
    </row>
    <row r="131" spans="1:7" ht="23" x14ac:dyDescent="0.25">
      <c r="B131" s="15"/>
      <c r="C131" s="166"/>
      <c r="D131" s="166"/>
      <c r="E131" s="166"/>
      <c r="F131" s="283"/>
      <c r="G131"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46693-C631-41FE-BC91-6C0E5A97EEE4}">
  <sheetPr>
    <pageSetUpPr autoPageBreaks="0"/>
  </sheetPr>
  <dimension ref="A1:O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8" width="7.23046875" style="1" customWidth="1"/>
    <col min="9" max="16384" width="7.23046875" style="1"/>
  </cols>
  <sheetData>
    <row r="1" spans="1:12" ht="25" customHeight="1" x14ac:dyDescent="0.5">
      <c r="A1" s="2"/>
    </row>
    <row r="2" spans="1:12" ht="75" customHeight="1" x14ac:dyDescent="0.5">
      <c r="A2" s="2"/>
      <c r="B2" s="2"/>
      <c r="C2" s="2"/>
      <c r="D2" s="2"/>
      <c r="E2" s="2"/>
      <c r="F2" s="2"/>
      <c r="G2" s="2"/>
    </row>
    <row r="3" spans="1:12" ht="29" x14ac:dyDescent="0.5">
      <c r="A3" s="2"/>
      <c r="B3" s="4" t="s">
        <v>353</v>
      </c>
      <c r="C3" s="5"/>
      <c r="D3" s="5"/>
      <c r="E3" s="5"/>
      <c r="F3" s="5"/>
      <c r="G3" s="5"/>
    </row>
    <row r="4" spans="1:12" ht="21" customHeight="1" x14ac:dyDescent="0.5">
      <c r="A4" s="2"/>
      <c r="B4" s="22" t="s">
        <v>169</v>
      </c>
      <c r="C4" s="5"/>
      <c r="D4" s="5"/>
      <c r="E4" s="5"/>
      <c r="F4" s="5"/>
      <c r="G4" s="5"/>
    </row>
    <row r="5" spans="1:12" ht="21" customHeight="1" thickBot="1" x14ac:dyDescent="0.55000000000000004">
      <c r="A5" s="2"/>
      <c r="B5" s="36"/>
      <c r="C5" s="7"/>
      <c r="D5" s="7"/>
      <c r="E5" s="8" t="s">
        <v>2</v>
      </c>
      <c r="F5" s="8"/>
      <c r="G5" s="5"/>
    </row>
    <row r="6" spans="1:12" ht="21" customHeight="1" thickBot="1" x14ac:dyDescent="0.55000000000000004">
      <c r="A6" s="2"/>
      <c r="B6" s="5"/>
      <c r="C6" s="10" t="s">
        <v>95</v>
      </c>
      <c r="D6" s="10" t="s">
        <v>96</v>
      </c>
      <c r="E6" s="10" t="s">
        <v>3</v>
      </c>
      <c r="F6" s="10" t="s">
        <v>0</v>
      </c>
      <c r="G6" s="254"/>
    </row>
    <row r="7" spans="1:12" ht="21" customHeight="1" x14ac:dyDescent="0.5">
      <c r="A7" s="2"/>
      <c r="B7" s="39" t="s">
        <v>141</v>
      </c>
      <c r="C7" s="9"/>
      <c r="D7" s="9"/>
      <c r="E7" s="9"/>
      <c r="F7" s="9"/>
      <c r="G7" s="5"/>
    </row>
    <row r="8" spans="1:12" ht="21" customHeight="1" x14ac:dyDescent="0.5">
      <c r="A8" s="2"/>
      <c r="B8" s="12" t="s">
        <v>103</v>
      </c>
      <c r="C8" s="45">
        <v>1203.8451238</v>
      </c>
      <c r="D8" s="45">
        <v>1111.8876024000001</v>
      </c>
      <c r="E8" s="45">
        <v>91.957521399999905</v>
      </c>
      <c r="F8" s="54">
        <v>8.270397223740094</v>
      </c>
      <c r="G8" s="5"/>
      <c r="H8" s="37"/>
      <c r="I8" s="37"/>
      <c r="J8" s="37"/>
      <c r="K8" s="37"/>
    </row>
    <row r="9" spans="1:12" ht="21" customHeight="1" x14ac:dyDescent="0.5">
      <c r="A9" s="2"/>
      <c r="B9" s="12" t="s">
        <v>143</v>
      </c>
      <c r="C9" s="45">
        <v>190.16898119999999</v>
      </c>
      <c r="D9" s="45">
        <v>187.22862689999999</v>
      </c>
      <c r="E9" s="45">
        <v>2.9403542999999956</v>
      </c>
      <c r="F9" s="54">
        <v>1.5704619259801855</v>
      </c>
      <c r="G9" s="5"/>
      <c r="H9" s="37"/>
      <c r="I9" s="37"/>
      <c r="J9" s="37"/>
      <c r="K9" s="37"/>
    </row>
    <row r="10" spans="1:12" ht="21" customHeight="1" x14ac:dyDescent="0.5">
      <c r="A10" s="2"/>
      <c r="B10" s="12" t="s">
        <v>144</v>
      </c>
      <c r="C10" s="45">
        <v>-10.352160899999999</v>
      </c>
      <c r="D10" s="45">
        <v>-4.3455849999999998</v>
      </c>
      <c r="E10" s="45">
        <v>-6.0065758999999996</v>
      </c>
      <c r="F10" s="54">
        <v>138.22249248375073</v>
      </c>
      <c r="G10" s="5"/>
      <c r="H10" s="37"/>
      <c r="I10" s="37"/>
      <c r="J10" s="37"/>
      <c r="K10" s="37"/>
    </row>
    <row r="11" spans="1:12" ht="21" customHeight="1" x14ac:dyDescent="0.5">
      <c r="A11" s="2"/>
      <c r="B11" s="12" t="s">
        <v>145</v>
      </c>
      <c r="C11" s="45">
        <v>104.6875967</v>
      </c>
      <c r="D11" s="45">
        <v>106.3548117</v>
      </c>
      <c r="E11" s="45">
        <v>-1.6672149999999988</v>
      </c>
      <c r="F11" s="54">
        <v>-1.567597152729479</v>
      </c>
      <c r="G11" s="5"/>
      <c r="H11" s="37"/>
      <c r="I11" s="37"/>
      <c r="J11" s="37"/>
      <c r="K11" s="37"/>
      <c r="L11" s="158"/>
    </row>
    <row r="12" spans="1:12" ht="21" customHeight="1" x14ac:dyDescent="0.5">
      <c r="A12" s="2"/>
      <c r="B12" s="26" t="s">
        <v>104</v>
      </c>
      <c r="C12" s="27">
        <v>1488.3495408000001</v>
      </c>
      <c r="D12" s="27">
        <v>1401.125456</v>
      </c>
      <c r="E12" s="27">
        <v>87.224084800000128</v>
      </c>
      <c r="F12" s="176">
        <v>6.2252872807701047</v>
      </c>
      <c r="G12" s="5"/>
      <c r="H12" s="37"/>
      <c r="I12" s="37"/>
      <c r="J12" s="37"/>
      <c r="K12" s="37"/>
      <c r="L12" s="158"/>
    </row>
    <row r="13" spans="1:12" ht="21" customHeight="1" x14ac:dyDescent="0.5">
      <c r="A13" s="2"/>
      <c r="B13" s="12" t="s">
        <v>146</v>
      </c>
      <c r="C13" s="45">
        <v>-661.35658579999995</v>
      </c>
      <c r="D13" s="45">
        <v>-666.33881510000003</v>
      </c>
      <c r="E13" s="45">
        <v>4.9822293000000855</v>
      </c>
      <c r="F13" s="54">
        <v>-0.74770209795633524</v>
      </c>
      <c r="G13" s="5"/>
      <c r="H13" s="37"/>
      <c r="I13" s="37"/>
      <c r="J13" s="37"/>
      <c r="K13" s="37"/>
    </row>
    <row r="14" spans="1:12" ht="21" customHeight="1" x14ac:dyDescent="0.5">
      <c r="A14" s="2"/>
      <c r="B14" s="12" t="s">
        <v>147</v>
      </c>
      <c r="C14" s="45">
        <v>-45.814949900000002</v>
      </c>
      <c r="D14" s="45">
        <v>-41.893397399999998</v>
      </c>
      <c r="E14" s="45">
        <v>-3.9215525000000042</v>
      </c>
      <c r="F14" s="54">
        <v>9.3607889151525452</v>
      </c>
      <c r="G14" s="5"/>
      <c r="H14" s="37"/>
      <c r="I14" s="37"/>
      <c r="J14" s="37"/>
      <c r="K14" s="37"/>
      <c r="L14" s="158"/>
    </row>
    <row r="15" spans="1:12" ht="21" customHeight="1" x14ac:dyDescent="0.5">
      <c r="A15" s="2"/>
      <c r="B15" s="26" t="s">
        <v>105</v>
      </c>
      <c r="C15" s="27">
        <v>781.17800510000006</v>
      </c>
      <c r="D15" s="27">
        <v>692.89324350000004</v>
      </c>
      <c r="E15" s="27">
        <v>88.284761600000024</v>
      </c>
      <c r="F15" s="176">
        <v>12.741466658564699</v>
      </c>
      <c r="G15" s="5"/>
      <c r="H15" s="37"/>
      <c r="I15" s="37"/>
      <c r="J15" s="37"/>
      <c r="K15" s="37"/>
      <c r="L15" s="158"/>
    </row>
    <row r="16" spans="1:12" ht="21" customHeight="1" x14ac:dyDescent="0.5">
      <c r="A16" s="2"/>
      <c r="B16" s="12" t="s">
        <v>148</v>
      </c>
      <c r="C16" s="45">
        <v>-342.2495644</v>
      </c>
      <c r="D16" s="45">
        <v>-335.14932119999997</v>
      </c>
      <c r="E16" s="45">
        <v>-7.1002432000000226</v>
      </c>
      <c r="F16" s="54">
        <v>2.1185312787081436</v>
      </c>
      <c r="G16" s="5"/>
      <c r="H16" s="37"/>
      <c r="I16" s="37"/>
      <c r="J16" s="37"/>
      <c r="K16" s="37"/>
    </row>
    <row r="17" spans="1:12" ht="21" customHeight="1" x14ac:dyDescent="0.5">
      <c r="A17" s="2"/>
      <c r="B17" s="12" t="s">
        <v>70</v>
      </c>
      <c r="C17" s="45">
        <v>-255.63361</v>
      </c>
      <c r="D17" s="45">
        <v>-1.0207701</v>
      </c>
      <c r="E17" s="45">
        <v>-254.61283990000001</v>
      </c>
      <c r="F17" s="54" t="s">
        <v>152</v>
      </c>
      <c r="G17" s="5"/>
      <c r="H17" s="37"/>
      <c r="I17" s="37"/>
      <c r="J17" s="37"/>
      <c r="K17" s="37"/>
      <c r="L17" s="158"/>
    </row>
    <row r="18" spans="1:12" ht="21" customHeight="1" x14ac:dyDescent="0.5">
      <c r="A18" s="2"/>
      <c r="B18" s="26" t="s">
        <v>106</v>
      </c>
      <c r="C18" s="27">
        <v>183.29483070000001</v>
      </c>
      <c r="D18" s="27">
        <v>356.72315220000002</v>
      </c>
      <c r="E18" s="27">
        <v>-173.42832150000001</v>
      </c>
      <c r="F18" s="176">
        <v>-48.61706352122777</v>
      </c>
      <c r="G18" s="5"/>
      <c r="H18" s="37"/>
      <c r="I18" s="37"/>
      <c r="J18" s="37"/>
      <c r="K18" s="37"/>
    </row>
    <row r="19" spans="1:12" ht="21" customHeight="1" x14ac:dyDescent="0.5">
      <c r="A19" s="2"/>
      <c r="B19" s="12" t="s">
        <v>149</v>
      </c>
      <c r="C19" s="45">
        <v>-66.439069599999996</v>
      </c>
      <c r="D19" s="45">
        <v>-100.60340410000001</v>
      </c>
      <c r="E19" s="45">
        <v>34.16433450000001</v>
      </c>
      <c r="F19" s="54">
        <v>-33.959421955583714</v>
      </c>
      <c r="G19" s="5"/>
      <c r="H19" s="37"/>
      <c r="I19" s="37"/>
      <c r="J19" s="37"/>
      <c r="K19" s="37"/>
    </row>
    <row r="20" spans="1:12" ht="21" customHeight="1" x14ac:dyDescent="0.5">
      <c r="A20" s="2"/>
      <c r="B20" s="26" t="s">
        <v>150</v>
      </c>
      <c r="C20" s="27">
        <v>116.8557611</v>
      </c>
      <c r="D20" s="27">
        <v>256.11974809999998</v>
      </c>
      <c r="E20" s="27">
        <v>-139.26398699999999</v>
      </c>
      <c r="F20" s="176">
        <v>-54.374560350428517</v>
      </c>
      <c r="G20" s="5"/>
      <c r="H20" s="37"/>
      <c r="I20" s="37"/>
      <c r="J20" s="37"/>
      <c r="K20" s="37"/>
    </row>
    <row r="21" spans="1:12" ht="21" customHeight="1" x14ac:dyDescent="0.5">
      <c r="A21" s="2"/>
      <c r="B21" s="12" t="s">
        <v>151</v>
      </c>
      <c r="C21" s="45">
        <v>0</v>
      </c>
      <c r="D21" s="45">
        <v>0</v>
      </c>
      <c r="E21" s="45">
        <v>0</v>
      </c>
      <c r="F21" s="54" t="s">
        <v>152</v>
      </c>
      <c r="G21" s="5"/>
      <c r="H21" s="37"/>
      <c r="I21" s="37"/>
      <c r="J21" s="37"/>
      <c r="K21" s="37"/>
    </row>
    <row r="22" spans="1:12" ht="21" customHeight="1" x14ac:dyDescent="0.5">
      <c r="A22" s="2"/>
      <c r="B22" s="26" t="s">
        <v>153</v>
      </c>
      <c r="C22" s="27">
        <v>116.8557611</v>
      </c>
      <c r="D22" s="27">
        <v>256.11974809999998</v>
      </c>
      <c r="E22" s="27">
        <v>-139.26398699999999</v>
      </c>
      <c r="F22" s="176">
        <v>-54.374560350428517</v>
      </c>
      <c r="G22" s="5"/>
      <c r="H22" s="37"/>
      <c r="I22" s="37"/>
      <c r="J22" s="37"/>
      <c r="K22" s="37"/>
    </row>
    <row r="23" spans="1:12" ht="21" customHeight="1" thickBot="1" x14ac:dyDescent="0.55000000000000004">
      <c r="A23" s="2"/>
      <c r="B23" s="12" t="s">
        <v>154</v>
      </c>
      <c r="C23" s="45">
        <v>-71.993280200000001</v>
      </c>
      <c r="D23" s="45">
        <v>-63.011088399999998</v>
      </c>
      <c r="E23" s="45">
        <v>-8.9821918000000025</v>
      </c>
      <c r="F23" s="54">
        <v>14.254938341931581</v>
      </c>
      <c r="G23" s="5"/>
      <c r="H23" s="37"/>
      <c r="I23" s="37"/>
      <c r="J23" s="37"/>
      <c r="K23" s="37"/>
    </row>
    <row r="24" spans="1:12" ht="21" customHeight="1" thickBot="1" x14ac:dyDescent="0.55000000000000004">
      <c r="A24" s="2"/>
      <c r="B24" s="28" t="s">
        <v>155</v>
      </c>
      <c r="C24" s="29">
        <v>44.862480900000001</v>
      </c>
      <c r="D24" s="29">
        <v>193.1086597</v>
      </c>
      <c r="E24" s="29">
        <v>-148.2461788</v>
      </c>
      <c r="F24" s="30">
        <v>-76.76827079132795</v>
      </c>
      <c r="G24" s="5"/>
      <c r="H24" s="37"/>
      <c r="I24" s="37"/>
      <c r="J24" s="37"/>
      <c r="K24" s="37"/>
    </row>
    <row r="25" spans="1:12" ht="21" customHeight="1" x14ac:dyDescent="0.5">
      <c r="A25" s="2"/>
      <c r="B25" s="12"/>
      <c r="C25" s="45"/>
      <c r="D25" s="45"/>
      <c r="E25" s="45"/>
      <c r="F25" s="54"/>
      <c r="G25" s="5"/>
    </row>
    <row r="26" spans="1:12" ht="21" customHeight="1" x14ac:dyDescent="0.5">
      <c r="A26" s="2"/>
      <c r="B26" s="15"/>
      <c r="C26" s="291"/>
      <c r="D26" s="291"/>
      <c r="E26" s="291"/>
      <c r="F26" s="292"/>
      <c r="G26" s="5"/>
    </row>
    <row r="27" spans="1:12" ht="21" customHeight="1" x14ac:dyDescent="0.5">
      <c r="A27" s="2"/>
      <c r="B27" s="5"/>
      <c r="C27" s="5"/>
      <c r="D27" s="5"/>
      <c r="E27" s="5"/>
      <c r="F27" s="5"/>
      <c r="G27" s="5"/>
    </row>
    <row r="28" spans="1:12" ht="21" customHeight="1" x14ac:dyDescent="0.5">
      <c r="A28" s="2"/>
      <c r="B28" s="5"/>
      <c r="C28" s="5"/>
      <c r="D28" s="5"/>
      <c r="E28" s="5"/>
      <c r="F28" s="5"/>
      <c r="G28" s="5"/>
    </row>
    <row r="29" spans="1:12" ht="21" customHeight="1" thickBot="1" x14ac:dyDescent="0.55000000000000004">
      <c r="A29" s="2"/>
      <c r="B29" s="2"/>
      <c r="C29" s="7"/>
      <c r="D29" s="7"/>
      <c r="E29" s="8" t="s">
        <v>2</v>
      </c>
      <c r="F29" s="8"/>
      <c r="G29" s="5"/>
    </row>
    <row r="30" spans="1:12" ht="21" customHeight="1" thickBot="1" x14ac:dyDescent="0.55000000000000004">
      <c r="A30" s="2"/>
      <c r="B30" s="5"/>
      <c r="C30" s="10" t="s">
        <v>171</v>
      </c>
      <c r="D30" s="10" t="s">
        <v>173</v>
      </c>
      <c r="E30" s="10" t="s">
        <v>3</v>
      </c>
      <c r="F30" s="10" t="s">
        <v>0</v>
      </c>
      <c r="G30" s="5"/>
    </row>
    <row r="31" spans="1:12" ht="21" customHeight="1" x14ac:dyDescent="0.5">
      <c r="A31" s="2"/>
      <c r="B31" s="39" t="s">
        <v>4</v>
      </c>
      <c r="C31" s="9"/>
      <c r="D31" s="9"/>
      <c r="E31" s="9"/>
      <c r="F31" s="9"/>
      <c r="G31" s="5"/>
    </row>
    <row r="32" spans="1:12" ht="21" customHeight="1" x14ac:dyDescent="0.5">
      <c r="A32" s="2"/>
      <c r="B32" s="9" t="s">
        <v>5</v>
      </c>
      <c r="C32" s="13">
        <v>139699.74258190001</v>
      </c>
      <c r="D32" s="13">
        <v>136060.8581181</v>
      </c>
      <c r="E32" s="13">
        <v>3638.884463800001</v>
      </c>
      <c r="F32" s="14">
        <v>2.6744535600690327</v>
      </c>
      <c r="G32" s="5"/>
      <c r="H32" s="37"/>
      <c r="I32" s="37"/>
      <c r="J32" s="37"/>
      <c r="K32" s="37"/>
    </row>
    <row r="33" spans="1:11" ht="21" customHeight="1" x14ac:dyDescent="0.5">
      <c r="A33" s="2"/>
      <c r="B33" s="9" t="s">
        <v>343</v>
      </c>
      <c r="C33" s="13">
        <v>16177.19391</v>
      </c>
      <c r="D33" s="13">
        <v>16956.677174299999</v>
      </c>
      <c r="E33" s="13">
        <v>-779.48326429999906</v>
      </c>
      <c r="F33" s="14">
        <v>-4.5969104458826697</v>
      </c>
      <c r="G33" s="5"/>
      <c r="H33" s="37"/>
      <c r="I33" s="37"/>
      <c r="J33" s="37"/>
      <c r="K33" s="37"/>
    </row>
    <row r="34" spans="1:11" ht="21" customHeight="1" x14ac:dyDescent="0.5">
      <c r="A34" s="2"/>
      <c r="B34" s="9" t="s">
        <v>344</v>
      </c>
      <c r="C34" s="13">
        <v>7288.4009929000003</v>
      </c>
      <c r="D34" s="13">
        <v>8000.5662519999996</v>
      </c>
      <c r="E34" s="13">
        <v>-712.16525909999928</v>
      </c>
      <c r="F34" s="14">
        <v>-8.9014356817802813</v>
      </c>
      <c r="G34" s="5"/>
      <c r="H34" s="37"/>
      <c r="I34" s="37"/>
      <c r="J34" s="37"/>
      <c r="K34" s="37"/>
    </row>
    <row r="35" spans="1:11" ht="21" customHeight="1" x14ac:dyDescent="0.5">
      <c r="A35" s="2"/>
      <c r="B35" s="9" t="s">
        <v>345</v>
      </c>
      <c r="C35" s="13">
        <v>167.57529299999999</v>
      </c>
      <c r="D35" s="13">
        <v>100.62041139999999</v>
      </c>
      <c r="E35" s="13">
        <v>66.954881599999993</v>
      </c>
      <c r="F35" s="14">
        <v>66.54204715366528</v>
      </c>
      <c r="G35" s="5"/>
      <c r="H35" s="37"/>
      <c r="I35" s="37"/>
      <c r="J35" s="37"/>
      <c r="K35" s="37"/>
    </row>
    <row r="36" spans="1:11" ht="21" customHeight="1" thickBot="1" x14ac:dyDescent="0.55000000000000004">
      <c r="A36" s="2"/>
      <c r="B36" s="9" t="s">
        <v>218</v>
      </c>
      <c r="C36" s="13">
        <v>12045.7506822</v>
      </c>
      <c r="D36" s="13">
        <v>11345.41757</v>
      </c>
      <c r="E36" s="13">
        <v>700.33311219999996</v>
      </c>
      <c r="F36" s="14">
        <v>6.1728279975507334</v>
      </c>
      <c r="G36" s="5"/>
      <c r="H36" s="37"/>
      <c r="I36" s="37"/>
      <c r="J36" s="37"/>
      <c r="K36" s="37"/>
    </row>
    <row r="37" spans="1:11" ht="21" customHeight="1" thickBot="1" x14ac:dyDescent="0.55000000000000004">
      <c r="A37" s="2"/>
      <c r="B37" s="28" t="s">
        <v>219</v>
      </c>
      <c r="C37" s="29">
        <v>175378.66346000001</v>
      </c>
      <c r="D37" s="29">
        <v>172464.13952580001</v>
      </c>
      <c r="E37" s="29">
        <v>2914.5239341999986</v>
      </c>
      <c r="F37" s="30">
        <v>1.6899304065260456</v>
      </c>
      <c r="G37" s="5"/>
      <c r="H37" s="37"/>
      <c r="I37" s="37"/>
      <c r="J37" s="37"/>
      <c r="K37" s="37"/>
    </row>
    <row r="38" spans="1:11" ht="21" customHeight="1" x14ac:dyDescent="0.5">
      <c r="A38" s="2"/>
      <c r="B38" s="9" t="s">
        <v>99</v>
      </c>
      <c r="C38" s="13">
        <v>81524.792241899995</v>
      </c>
      <c r="D38" s="13">
        <v>84022.262581200004</v>
      </c>
      <c r="E38" s="13">
        <v>-2497.4703393000091</v>
      </c>
      <c r="F38" s="14">
        <v>-2.972391200351725</v>
      </c>
      <c r="G38" s="5"/>
      <c r="H38" s="37"/>
      <c r="I38" s="37"/>
      <c r="J38" s="37"/>
      <c r="K38" s="37"/>
    </row>
    <row r="39" spans="1:11" ht="21" customHeight="1" x14ac:dyDescent="0.5">
      <c r="A39" s="2"/>
      <c r="B39" s="9" t="s">
        <v>346</v>
      </c>
      <c r="C39" s="13">
        <v>27340.405039500001</v>
      </c>
      <c r="D39" s="13">
        <v>27972.612395700002</v>
      </c>
      <c r="E39" s="13">
        <v>-632.2073562000005</v>
      </c>
      <c r="F39" s="14">
        <v>-2.2600940779388359</v>
      </c>
      <c r="G39" s="5"/>
      <c r="H39" s="37"/>
      <c r="I39" s="37"/>
      <c r="J39" s="37"/>
      <c r="K39" s="37"/>
    </row>
    <row r="40" spans="1:11" ht="21" customHeight="1" x14ac:dyDescent="0.5">
      <c r="A40" s="2"/>
      <c r="B40" s="9" t="s">
        <v>347</v>
      </c>
      <c r="C40" s="13">
        <v>44894.505983199997</v>
      </c>
      <c r="D40" s="13">
        <v>39111.2656173</v>
      </c>
      <c r="E40" s="13">
        <v>5783.2403658999974</v>
      </c>
      <c r="F40" s="14">
        <v>14.786635703606352</v>
      </c>
      <c r="G40" s="5"/>
      <c r="H40" s="37"/>
      <c r="I40" s="37"/>
      <c r="J40" s="37"/>
      <c r="K40" s="37"/>
    </row>
    <row r="41" spans="1:11" ht="21" customHeight="1" x14ac:dyDescent="0.5">
      <c r="A41" s="2"/>
      <c r="B41" s="9" t="s">
        <v>348</v>
      </c>
      <c r="C41" s="13">
        <v>2209.2287161999998</v>
      </c>
      <c r="D41" s="13">
        <v>2196.172493</v>
      </c>
      <c r="E41" s="13">
        <v>13.056223199999749</v>
      </c>
      <c r="F41" s="14">
        <v>0.59449898592276695</v>
      </c>
      <c r="G41" s="5"/>
      <c r="H41" s="37"/>
      <c r="I41" s="37"/>
      <c r="J41" s="37"/>
      <c r="K41" s="37"/>
    </row>
    <row r="42" spans="1:11" ht="21" customHeight="1" thickBot="1" x14ac:dyDescent="0.55000000000000004">
      <c r="A42" s="2"/>
      <c r="B42" s="9" t="s">
        <v>231</v>
      </c>
      <c r="C42" s="13">
        <v>6180.2576071000003</v>
      </c>
      <c r="D42" s="13">
        <v>5377.5862170999999</v>
      </c>
      <c r="E42" s="13">
        <v>802.67139000000043</v>
      </c>
      <c r="F42" s="14">
        <v>14.926239349684687</v>
      </c>
      <c r="G42" s="5"/>
      <c r="H42" s="37"/>
      <c r="I42" s="37"/>
      <c r="J42" s="37"/>
      <c r="K42" s="37"/>
    </row>
    <row r="43" spans="1:11" ht="21" customHeight="1" thickBot="1" x14ac:dyDescent="0.55000000000000004">
      <c r="A43" s="2"/>
      <c r="B43" s="28" t="s">
        <v>232</v>
      </c>
      <c r="C43" s="29">
        <v>162149.18958790001</v>
      </c>
      <c r="D43" s="29">
        <v>158679.89930429999</v>
      </c>
      <c r="E43" s="29">
        <v>3469.2902836000139</v>
      </c>
      <c r="F43" s="30">
        <v>2.186345150715634</v>
      </c>
      <c r="G43" s="5"/>
      <c r="H43" s="37"/>
      <c r="I43" s="37"/>
      <c r="J43" s="37"/>
      <c r="K43" s="37"/>
    </row>
    <row r="44" spans="1:11" ht="21" customHeight="1" thickBot="1" x14ac:dyDescent="0.55000000000000004">
      <c r="A44" s="2"/>
      <c r="B44" s="28" t="s">
        <v>239</v>
      </c>
      <c r="C44" s="29">
        <v>13229.473871599999</v>
      </c>
      <c r="D44" s="29">
        <v>13784.2402212</v>
      </c>
      <c r="E44" s="29">
        <v>-554.76634960000047</v>
      </c>
      <c r="F44" s="30">
        <v>-4.0246422051378383</v>
      </c>
      <c r="G44" s="5"/>
      <c r="H44" s="37"/>
      <c r="I44" s="37"/>
      <c r="J44" s="37"/>
      <c r="K44" s="37"/>
    </row>
    <row r="45" spans="1:11" ht="21" customHeight="1" x14ac:dyDescent="0.5">
      <c r="A45" s="2"/>
      <c r="B45" s="39"/>
      <c r="C45" s="286"/>
      <c r="D45" s="286"/>
      <c r="E45" s="286"/>
      <c r="F45" s="287"/>
      <c r="G45" s="5"/>
    </row>
    <row r="46" spans="1:11" ht="21" customHeight="1" x14ac:dyDescent="0.5">
      <c r="A46" s="2"/>
      <c r="B46" s="39" t="s">
        <v>87</v>
      </c>
      <c r="C46" s="13"/>
      <c r="D46" s="13"/>
      <c r="E46" s="13"/>
      <c r="F46" s="14"/>
      <c r="G46" s="5"/>
    </row>
    <row r="47" spans="1:11" ht="21" customHeight="1" x14ac:dyDescent="0.5">
      <c r="A47" s="2"/>
      <c r="B47" s="9" t="s">
        <v>314</v>
      </c>
      <c r="C47" s="13">
        <v>142976.01825270001</v>
      </c>
      <c r="D47" s="13">
        <v>139063.16606340001</v>
      </c>
      <c r="E47" s="13">
        <v>3912.8521892999997</v>
      </c>
      <c r="F47" s="14">
        <v>2.8137229289861696</v>
      </c>
      <c r="G47" s="5"/>
      <c r="H47" s="37"/>
      <c r="I47" s="37"/>
      <c r="J47" s="37"/>
      <c r="K47" s="37"/>
    </row>
    <row r="48" spans="1:11" ht="21" customHeight="1" x14ac:dyDescent="0.5">
      <c r="A48" s="2"/>
      <c r="B48" s="9" t="s">
        <v>6</v>
      </c>
      <c r="C48" s="13">
        <v>86764.505307899992</v>
      </c>
      <c r="D48" s="13">
        <v>88684.4650712</v>
      </c>
      <c r="E48" s="13">
        <v>-1919.9597633000085</v>
      </c>
      <c r="F48" s="14">
        <v>-2.1649335785682147</v>
      </c>
      <c r="G48" s="5"/>
      <c r="H48" s="37"/>
      <c r="I48" s="37"/>
      <c r="J48" s="37"/>
      <c r="K48" s="37"/>
    </row>
    <row r="49" spans="1:11" ht="21" customHeight="1" x14ac:dyDescent="0.5">
      <c r="A49" s="2"/>
      <c r="B49" s="9" t="s">
        <v>315</v>
      </c>
      <c r="C49" s="13">
        <v>81524.792241899995</v>
      </c>
      <c r="D49" s="13">
        <v>84022.262581200004</v>
      </c>
      <c r="E49" s="13">
        <v>-2497.4703393000091</v>
      </c>
      <c r="F49" s="14">
        <v>-2.972391200351725</v>
      </c>
      <c r="G49" s="5"/>
      <c r="H49" s="37"/>
      <c r="I49" s="37"/>
      <c r="J49" s="37"/>
      <c r="K49" s="37"/>
    </row>
    <row r="50" spans="1:11" ht="21" customHeight="1" thickBot="1" x14ac:dyDescent="0.55000000000000004">
      <c r="A50" s="2"/>
      <c r="B50" s="56" t="s">
        <v>316</v>
      </c>
      <c r="C50" s="260">
        <v>5239.7130660000003</v>
      </c>
      <c r="D50" s="260">
        <v>4662.2024899999997</v>
      </c>
      <c r="E50" s="260">
        <v>577.51057600000058</v>
      </c>
      <c r="F50" s="261">
        <v>12.387076220707021</v>
      </c>
      <c r="G50" s="5"/>
      <c r="H50" s="37"/>
      <c r="I50" s="37"/>
      <c r="J50" s="37"/>
      <c r="K50" s="37"/>
    </row>
    <row r="51" spans="1:11" ht="21" customHeight="1" x14ac:dyDescent="0.5">
      <c r="A51" s="2"/>
      <c r="B51" s="57"/>
      <c r="C51" s="45"/>
      <c r="D51" s="45"/>
      <c r="E51" s="45"/>
      <c r="F51" s="54"/>
      <c r="G51" s="5"/>
    </row>
    <row r="52" spans="1:11" ht="21" customHeight="1" x14ac:dyDescent="0.5">
      <c r="A52" s="2"/>
      <c r="B52" s="15" t="s">
        <v>164</v>
      </c>
      <c r="C52" s="166"/>
      <c r="D52" s="166"/>
      <c r="E52" s="166"/>
      <c r="F52" s="283"/>
      <c r="G52" s="5"/>
    </row>
    <row r="53" spans="1:11" ht="21" customHeight="1" x14ac:dyDescent="0.5">
      <c r="A53" s="2"/>
      <c r="B53" s="15" t="s">
        <v>321</v>
      </c>
      <c r="C53" s="166"/>
      <c r="D53" s="166"/>
      <c r="E53" s="166"/>
      <c r="F53" s="283"/>
      <c r="G53" s="5"/>
    </row>
    <row r="54" spans="1:11" ht="21" customHeight="1" x14ac:dyDescent="0.5">
      <c r="A54" s="2"/>
      <c r="B54" s="15" t="s">
        <v>322</v>
      </c>
      <c r="C54" s="166"/>
      <c r="D54" s="166"/>
      <c r="E54" s="166"/>
      <c r="F54" s="283"/>
      <c r="G54" s="5"/>
    </row>
    <row r="55" spans="1:11" ht="21" customHeight="1" x14ac:dyDescent="0.5">
      <c r="A55" s="2"/>
      <c r="B55" s="15"/>
      <c r="C55" s="283"/>
      <c r="D55" s="283"/>
      <c r="E55" s="288"/>
      <c r="F55" s="5"/>
      <c r="G55" s="5"/>
    </row>
    <row r="56" spans="1:11" ht="21" customHeight="1" x14ac:dyDescent="0.5">
      <c r="A56" s="2"/>
      <c r="B56" s="15"/>
      <c r="C56" s="290"/>
      <c r="D56" s="290"/>
      <c r="E56" s="289"/>
      <c r="F56" s="5"/>
      <c r="G56" s="5"/>
    </row>
    <row r="57" spans="1:11" ht="21" customHeight="1" x14ac:dyDescent="0.5">
      <c r="A57" s="2"/>
      <c r="B57" s="15"/>
      <c r="C57" s="283"/>
      <c r="D57" s="283"/>
      <c r="E57" s="288"/>
      <c r="F57" s="5"/>
      <c r="G57" s="5"/>
    </row>
    <row r="58" spans="1:11" ht="21" customHeight="1" x14ac:dyDescent="0.5">
      <c r="A58" s="2"/>
      <c r="B58" s="2"/>
      <c r="C58" s="166"/>
      <c r="D58" s="166"/>
      <c r="E58" s="166"/>
      <c r="F58" s="283"/>
      <c r="G58" s="5"/>
    </row>
    <row r="59" spans="1:11" ht="21" customHeight="1" x14ac:dyDescent="0.5">
      <c r="A59" s="2"/>
      <c r="B59" s="15"/>
      <c r="C59" s="166"/>
      <c r="D59" s="166"/>
      <c r="E59" s="166"/>
      <c r="F59" s="283"/>
      <c r="G59" s="5"/>
    </row>
    <row r="60" spans="1:11" ht="21" customHeight="1" x14ac:dyDescent="0.5">
      <c r="A60" s="2"/>
      <c r="B60" s="15"/>
      <c r="C60" s="166"/>
      <c r="D60" s="166"/>
      <c r="E60" s="166"/>
      <c r="F60" s="283"/>
      <c r="G60" s="5"/>
    </row>
    <row r="61" spans="1:11" ht="21" customHeight="1" x14ac:dyDescent="0.5">
      <c r="A61" s="2"/>
      <c r="B61" s="15"/>
      <c r="C61" s="166"/>
      <c r="D61" s="166"/>
      <c r="E61" s="166"/>
      <c r="F61" s="283"/>
      <c r="G61" s="5"/>
    </row>
    <row r="62" spans="1:11" ht="21" customHeight="1" x14ac:dyDescent="0.5">
      <c r="A62" s="2"/>
      <c r="B62" s="15"/>
      <c r="C62" s="166"/>
      <c r="D62" s="166"/>
      <c r="E62" s="166"/>
      <c r="F62" s="283"/>
      <c r="G62" s="5"/>
    </row>
    <row r="63" spans="1:11" ht="21" customHeight="1" x14ac:dyDescent="0.5">
      <c r="A63" s="2"/>
      <c r="B63" s="9"/>
      <c r="C63" s="166"/>
      <c r="D63" s="166"/>
      <c r="E63" s="166"/>
      <c r="F63" s="283"/>
      <c r="G63" s="5"/>
    </row>
    <row r="64" spans="1:11" ht="40" customHeight="1" x14ac:dyDescent="0.5">
      <c r="A64" s="2"/>
      <c r="B64" s="15"/>
      <c r="C64" s="5"/>
      <c r="D64" s="5"/>
      <c r="E64" s="5"/>
      <c r="F64" s="5"/>
      <c r="G64" s="5"/>
    </row>
    <row r="65" spans="1:14" ht="40" customHeight="1" x14ac:dyDescent="0.5">
      <c r="A65" s="2"/>
      <c r="B65" s="15"/>
      <c r="C65" s="5"/>
      <c r="D65" s="5"/>
      <c r="E65" s="5"/>
      <c r="F65" s="5"/>
      <c r="G65" s="5"/>
    </row>
    <row r="66" spans="1:14" ht="40" customHeight="1" x14ac:dyDescent="0.5">
      <c r="A66" s="2"/>
      <c r="B66" s="15"/>
      <c r="C66" s="5"/>
      <c r="D66" s="5"/>
      <c r="E66" s="5"/>
      <c r="F66" s="5"/>
      <c r="G66" s="5"/>
    </row>
    <row r="67" spans="1:14" ht="40" customHeight="1" x14ac:dyDescent="0.5">
      <c r="A67" s="2"/>
      <c r="B67" s="15"/>
      <c r="C67" s="5"/>
      <c r="D67" s="5"/>
      <c r="E67" s="5"/>
      <c r="F67" s="5"/>
      <c r="G67" s="5"/>
    </row>
    <row r="68" spans="1:14" ht="40" customHeight="1" x14ac:dyDescent="0.5">
      <c r="A68" s="2"/>
      <c r="B68" s="15"/>
      <c r="C68" s="5"/>
      <c r="D68" s="5"/>
      <c r="E68" s="5"/>
      <c r="F68" s="5"/>
      <c r="G68" s="5"/>
    </row>
    <row r="69" spans="1:14" ht="18" customHeight="1" x14ac:dyDescent="0.5">
      <c r="A69" s="2"/>
      <c r="B69" s="9"/>
      <c r="C69" s="166"/>
      <c r="D69" s="166"/>
      <c r="E69" s="166"/>
      <c r="F69" s="283"/>
      <c r="G69" s="5"/>
    </row>
    <row r="70" spans="1:14" ht="18" customHeight="1" x14ac:dyDescent="0.5">
      <c r="A70" s="2"/>
      <c r="B70" s="9"/>
      <c r="C70" s="166"/>
      <c r="D70" s="166"/>
      <c r="E70" s="166"/>
      <c r="F70" s="283"/>
      <c r="G70" s="5"/>
    </row>
    <row r="71" spans="1:14" ht="21" customHeight="1" x14ac:dyDescent="0.5">
      <c r="A71" s="2"/>
      <c r="B71" s="5"/>
      <c r="C71" s="5"/>
      <c r="D71" s="5"/>
      <c r="E71" s="5"/>
      <c r="F71" s="5"/>
      <c r="G71" s="5"/>
    </row>
    <row r="72" spans="1:14" ht="75" customHeight="1" x14ac:dyDescent="0.5">
      <c r="A72" s="2"/>
      <c r="B72" s="5"/>
      <c r="C72" s="5"/>
      <c r="D72" s="5"/>
      <c r="E72" s="5"/>
      <c r="F72" s="5"/>
      <c r="G72" s="5"/>
    </row>
    <row r="73" spans="1:14" ht="29" x14ac:dyDescent="0.5">
      <c r="A73" s="2"/>
      <c r="B73" s="4" t="s">
        <v>353</v>
      </c>
      <c r="C73" s="5"/>
      <c r="D73" s="5"/>
      <c r="E73" s="5"/>
      <c r="F73" s="5"/>
      <c r="G73" s="5"/>
    </row>
    <row r="74" spans="1:14" ht="21" customHeight="1" x14ac:dyDescent="0.5">
      <c r="A74" s="2"/>
      <c r="B74" s="22" t="s">
        <v>169</v>
      </c>
      <c r="C74" s="5"/>
      <c r="D74" s="5"/>
      <c r="E74" s="5"/>
      <c r="F74" s="5"/>
      <c r="G74" s="5"/>
    </row>
    <row r="75" spans="1:14" ht="21" customHeight="1" x14ac:dyDescent="0.5">
      <c r="A75" s="2"/>
      <c r="B75" s="5"/>
      <c r="C75" s="5"/>
      <c r="D75" s="5"/>
      <c r="E75" s="5"/>
      <c r="F75" s="5"/>
      <c r="G75" s="5"/>
    </row>
    <row r="76" spans="1:14" ht="21" customHeight="1" thickBot="1" x14ac:dyDescent="0.55000000000000004">
      <c r="A76" s="2"/>
      <c r="B76" s="9"/>
      <c r="C76" s="10" t="s">
        <v>96</v>
      </c>
      <c r="D76" s="10" t="s">
        <v>166</v>
      </c>
      <c r="E76" s="10" t="s">
        <v>167</v>
      </c>
      <c r="F76" s="10" t="s">
        <v>168</v>
      </c>
      <c r="G76" s="10" t="s">
        <v>95</v>
      </c>
    </row>
    <row r="77" spans="1:14" ht="21" customHeight="1" x14ac:dyDescent="0.5">
      <c r="A77" s="2"/>
      <c r="B77" s="39" t="s">
        <v>141</v>
      </c>
      <c r="C77" s="268"/>
      <c r="D77" s="268"/>
      <c r="E77" s="268"/>
      <c r="F77" s="268"/>
      <c r="G77" s="268"/>
    </row>
    <row r="78" spans="1:14" ht="21" customHeight="1" x14ac:dyDescent="0.5">
      <c r="A78" s="2"/>
      <c r="B78" s="12" t="s">
        <v>103</v>
      </c>
      <c r="C78" s="45">
        <v>1111.8876024000001</v>
      </c>
      <c r="D78" s="45">
        <v>1157.3068161000001</v>
      </c>
      <c r="E78" s="45">
        <v>1212.5739176999996</v>
      </c>
      <c r="F78" s="45">
        <v>1216.9363438999999</v>
      </c>
      <c r="G78" s="45">
        <v>1203.8451238</v>
      </c>
      <c r="H78" s="37"/>
      <c r="I78" s="37"/>
      <c r="J78" s="37"/>
      <c r="K78" s="37"/>
      <c r="L78" s="37"/>
      <c r="M78" s="37"/>
      <c r="N78" s="37"/>
    </row>
    <row r="79" spans="1:14" ht="21" customHeight="1" x14ac:dyDescent="0.5">
      <c r="A79" s="2"/>
      <c r="B79" s="12" t="s">
        <v>143</v>
      </c>
      <c r="C79" s="45">
        <v>187.22862689999999</v>
      </c>
      <c r="D79" s="45">
        <v>184.74288489999998</v>
      </c>
      <c r="E79" s="45">
        <v>198.50718560000001</v>
      </c>
      <c r="F79" s="45">
        <v>233.7328066</v>
      </c>
      <c r="G79" s="45">
        <v>190.16898119999999</v>
      </c>
      <c r="H79" s="37"/>
      <c r="I79" s="37"/>
      <c r="J79" s="37"/>
      <c r="K79" s="37"/>
      <c r="L79" s="37"/>
      <c r="M79" s="37"/>
      <c r="N79" s="37"/>
    </row>
    <row r="80" spans="1:14" ht="21" customHeight="1" x14ac:dyDescent="0.5">
      <c r="A80" s="2"/>
      <c r="B80" s="12" t="s">
        <v>144</v>
      </c>
      <c r="C80" s="45">
        <v>-4.3455849999999998</v>
      </c>
      <c r="D80" s="45">
        <v>-16.0574221</v>
      </c>
      <c r="E80" s="45">
        <v>-24.872210499999998</v>
      </c>
      <c r="F80" s="45">
        <v>6.8082996999999992</v>
      </c>
      <c r="G80" s="45">
        <v>-10.352160899999999</v>
      </c>
      <c r="H80" s="37"/>
      <c r="I80" s="37"/>
      <c r="J80" s="37"/>
      <c r="K80" s="37"/>
      <c r="L80" s="37"/>
      <c r="M80" s="37"/>
      <c r="N80" s="37"/>
    </row>
    <row r="81" spans="1:15" ht="21" customHeight="1" x14ac:dyDescent="0.5">
      <c r="A81" s="2"/>
      <c r="B81" s="12" t="s">
        <v>145</v>
      </c>
      <c r="C81" s="45">
        <v>106.3548117</v>
      </c>
      <c r="D81" s="45">
        <v>100.19012710000001</v>
      </c>
      <c r="E81" s="45">
        <v>123.60790900000001</v>
      </c>
      <c r="F81" s="45">
        <v>142.58577059999993</v>
      </c>
      <c r="G81" s="45">
        <v>104.6875967</v>
      </c>
      <c r="H81" s="37"/>
      <c r="I81" s="37"/>
      <c r="J81" s="37"/>
      <c r="K81" s="37"/>
      <c r="L81" s="37"/>
      <c r="M81" s="37"/>
      <c r="N81" s="37"/>
      <c r="O81" s="158"/>
    </row>
    <row r="82" spans="1:15" ht="21" customHeight="1" x14ac:dyDescent="0.5">
      <c r="A82" s="2"/>
      <c r="B82" s="26" t="s">
        <v>104</v>
      </c>
      <c r="C82" s="27">
        <v>1401.125456</v>
      </c>
      <c r="D82" s="27">
        <v>1426.1824060000001</v>
      </c>
      <c r="E82" s="27">
        <v>1509.8168018000001</v>
      </c>
      <c r="F82" s="27">
        <v>1600.0632207999997</v>
      </c>
      <c r="G82" s="27">
        <v>1488.3495408000001</v>
      </c>
      <c r="H82" s="37"/>
      <c r="I82" s="37"/>
      <c r="J82" s="37"/>
      <c r="K82" s="37"/>
      <c r="L82" s="37"/>
      <c r="M82" s="37"/>
      <c r="N82" s="37"/>
      <c r="O82" s="158"/>
    </row>
    <row r="83" spans="1:15" ht="21" customHeight="1" x14ac:dyDescent="0.5">
      <c r="A83" s="2"/>
      <c r="B83" s="12" t="s">
        <v>146</v>
      </c>
      <c r="C83" s="45">
        <v>-666.33881510000003</v>
      </c>
      <c r="D83" s="45">
        <v>-660.61953349999987</v>
      </c>
      <c r="E83" s="45">
        <v>-654.09756379999999</v>
      </c>
      <c r="F83" s="45">
        <v>-635.15541559999997</v>
      </c>
      <c r="G83" s="45">
        <v>-661.35658579999995</v>
      </c>
      <c r="H83" s="37"/>
      <c r="I83" s="37"/>
      <c r="J83" s="37"/>
      <c r="K83" s="37"/>
      <c r="L83" s="37"/>
      <c r="M83" s="37"/>
      <c r="N83" s="37"/>
    </row>
    <row r="84" spans="1:15" ht="21" customHeight="1" x14ac:dyDescent="0.5">
      <c r="A84" s="2"/>
      <c r="B84" s="12" t="s">
        <v>147</v>
      </c>
      <c r="C84" s="45">
        <v>-41.893397399999998</v>
      </c>
      <c r="D84" s="45">
        <v>-102.25528360000001</v>
      </c>
      <c r="E84" s="45">
        <v>-46.276042399999994</v>
      </c>
      <c r="F84" s="45">
        <v>-96.826885899999979</v>
      </c>
      <c r="G84" s="45">
        <v>-45.814949900000002</v>
      </c>
      <c r="H84" s="37"/>
      <c r="I84" s="37"/>
      <c r="J84" s="37"/>
      <c r="K84" s="37"/>
      <c r="L84" s="37"/>
      <c r="M84" s="37"/>
      <c r="N84" s="37"/>
      <c r="O84" s="158"/>
    </row>
    <row r="85" spans="1:15" ht="21" customHeight="1" x14ac:dyDescent="0.5">
      <c r="A85" s="2"/>
      <c r="B85" s="26" t="s">
        <v>105</v>
      </c>
      <c r="C85" s="27">
        <v>692.89324350000004</v>
      </c>
      <c r="D85" s="27">
        <v>663.30758890000004</v>
      </c>
      <c r="E85" s="27">
        <v>809.44319560000008</v>
      </c>
      <c r="F85" s="27">
        <v>868.08091930000001</v>
      </c>
      <c r="G85" s="27">
        <v>781.17800510000006</v>
      </c>
      <c r="H85" s="37"/>
      <c r="I85" s="37"/>
      <c r="J85" s="37"/>
      <c r="K85" s="37"/>
      <c r="L85" s="37"/>
      <c r="M85" s="37"/>
      <c r="N85" s="37"/>
      <c r="O85" s="158"/>
    </row>
    <row r="86" spans="1:15" ht="21" customHeight="1" x14ac:dyDescent="0.5">
      <c r="A86" s="2"/>
      <c r="B86" s="12" t="s">
        <v>148</v>
      </c>
      <c r="C86" s="45">
        <v>-335.14932119999997</v>
      </c>
      <c r="D86" s="45">
        <v>-283.55999590000005</v>
      </c>
      <c r="E86" s="45">
        <v>-308.14450420000003</v>
      </c>
      <c r="F86" s="45">
        <v>-437.50672199999997</v>
      </c>
      <c r="G86" s="45">
        <v>-342.2495644</v>
      </c>
      <c r="H86" s="37"/>
      <c r="I86" s="37"/>
      <c r="J86" s="37"/>
      <c r="K86" s="37"/>
      <c r="L86" s="37"/>
      <c r="M86" s="37"/>
      <c r="N86" s="37"/>
    </row>
    <row r="87" spans="1:15" ht="21" customHeight="1" x14ac:dyDescent="0.5">
      <c r="A87" s="2"/>
      <c r="B87" s="12" t="s">
        <v>70</v>
      </c>
      <c r="C87" s="45">
        <v>-1.0207701</v>
      </c>
      <c r="D87" s="45">
        <v>-8.1583275000000004</v>
      </c>
      <c r="E87" s="45">
        <v>-13.2785736</v>
      </c>
      <c r="F87" s="45">
        <v>-241.19619499999999</v>
      </c>
      <c r="G87" s="45">
        <v>-255.63361</v>
      </c>
      <c r="H87" s="37"/>
      <c r="I87" s="37"/>
      <c r="J87" s="37"/>
      <c r="K87" s="37"/>
      <c r="L87" s="37"/>
      <c r="M87" s="37"/>
      <c r="N87" s="37"/>
      <c r="O87" s="158"/>
    </row>
    <row r="88" spans="1:15" ht="21" customHeight="1" x14ac:dyDescent="0.5">
      <c r="A88" s="2"/>
      <c r="B88" s="26" t="s">
        <v>106</v>
      </c>
      <c r="C88" s="27">
        <v>356.72315220000002</v>
      </c>
      <c r="D88" s="27">
        <v>371.58926549999995</v>
      </c>
      <c r="E88" s="27">
        <v>488.02011779999998</v>
      </c>
      <c r="F88" s="27">
        <v>189.37800230000016</v>
      </c>
      <c r="G88" s="27">
        <v>183.29483070000001</v>
      </c>
      <c r="H88" s="37"/>
      <c r="I88" s="37"/>
      <c r="J88" s="37"/>
      <c r="K88" s="37"/>
      <c r="L88" s="37"/>
      <c r="M88" s="37"/>
      <c r="N88" s="37"/>
    </row>
    <row r="89" spans="1:15" ht="21" customHeight="1" x14ac:dyDescent="0.5">
      <c r="A89" s="2"/>
      <c r="B89" s="12" t="s">
        <v>149</v>
      </c>
      <c r="C89" s="45">
        <v>-100.60340410000001</v>
      </c>
      <c r="D89" s="45">
        <v>-108.62778399999999</v>
      </c>
      <c r="E89" s="45">
        <v>-105.09002679999998</v>
      </c>
      <c r="F89" s="45">
        <v>-9.0372800000000097</v>
      </c>
      <c r="G89" s="45">
        <v>-66.439069599999996</v>
      </c>
      <c r="H89" s="37"/>
      <c r="I89" s="37"/>
      <c r="J89" s="37"/>
      <c r="K89" s="37"/>
      <c r="L89" s="37"/>
      <c r="M89" s="37"/>
      <c r="N89" s="37"/>
    </row>
    <row r="90" spans="1:15" ht="21" customHeight="1" x14ac:dyDescent="0.5">
      <c r="A90" s="2"/>
      <c r="B90" s="26" t="s">
        <v>150</v>
      </c>
      <c r="C90" s="27">
        <v>256.11974809999998</v>
      </c>
      <c r="D90" s="27">
        <v>262.96148150000005</v>
      </c>
      <c r="E90" s="27">
        <v>382.93009099999995</v>
      </c>
      <c r="F90" s="27">
        <v>180.34072230000004</v>
      </c>
      <c r="G90" s="27">
        <v>116.8557611</v>
      </c>
      <c r="H90" s="37"/>
      <c r="I90" s="37"/>
      <c r="J90" s="37"/>
      <c r="K90" s="37"/>
      <c r="L90" s="37"/>
      <c r="M90" s="37"/>
      <c r="N90" s="37"/>
    </row>
    <row r="91" spans="1:15" ht="21" customHeight="1" x14ac:dyDescent="0.5">
      <c r="A91" s="2"/>
      <c r="B91" s="12" t="s">
        <v>151</v>
      </c>
      <c r="C91" s="45">
        <v>0</v>
      </c>
      <c r="D91" s="45">
        <v>0</v>
      </c>
      <c r="E91" s="45">
        <v>0</v>
      </c>
      <c r="F91" s="45">
        <v>0</v>
      </c>
      <c r="G91" s="45">
        <v>0</v>
      </c>
      <c r="H91" s="37"/>
      <c r="I91" s="37"/>
      <c r="J91" s="37"/>
      <c r="K91" s="37"/>
      <c r="L91" s="37"/>
      <c r="M91" s="37"/>
      <c r="N91" s="37"/>
    </row>
    <row r="92" spans="1:15" ht="21" customHeight="1" x14ac:dyDescent="0.5">
      <c r="A92" s="2"/>
      <c r="B92" s="26" t="s">
        <v>153</v>
      </c>
      <c r="C92" s="27">
        <v>256.11974809999998</v>
      </c>
      <c r="D92" s="27">
        <v>262.96148150000005</v>
      </c>
      <c r="E92" s="27">
        <v>382.93009099999995</v>
      </c>
      <c r="F92" s="27">
        <v>180.34072230000004</v>
      </c>
      <c r="G92" s="27">
        <v>116.8557611</v>
      </c>
      <c r="H92" s="37"/>
      <c r="I92" s="37"/>
      <c r="J92" s="37"/>
      <c r="K92" s="37"/>
      <c r="L92" s="37"/>
      <c r="M92" s="37"/>
      <c r="N92" s="37"/>
    </row>
    <row r="93" spans="1:15" ht="21" customHeight="1" thickBot="1" x14ac:dyDescent="0.55000000000000004">
      <c r="A93" s="2"/>
      <c r="B93" s="12" t="s">
        <v>154</v>
      </c>
      <c r="C93" s="45">
        <v>-63.011088399999998</v>
      </c>
      <c r="D93" s="45">
        <v>-59.560035200000009</v>
      </c>
      <c r="E93" s="45">
        <v>-91.809145599999979</v>
      </c>
      <c r="F93" s="45">
        <v>-89.926079700000003</v>
      </c>
      <c r="G93" s="45">
        <v>-71.993280200000001</v>
      </c>
      <c r="H93" s="37"/>
      <c r="I93" s="37"/>
      <c r="J93" s="37"/>
      <c r="K93" s="37"/>
      <c r="L93" s="37"/>
      <c r="M93" s="37"/>
      <c r="N93" s="37"/>
    </row>
    <row r="94" spans="1:15" ht="21" customHeight="1" thickBot="1" x14ac:dyDescent="0.55000000000000004">
      <c r="A94" s="2"/>
      <c r="B94" s="28" t="s">
        <v>155</v>
      </c>
      <c r="C94" s="29">
        <v>193.1086597</v>
      </c>
      <c r="D94" s="29">
        <v>203.4014463</v>
      </c>
      <c r="E94" s="29">
        <v>291.12094540000004</v>
      </c>
      <c r="F94" s="29">
        <v>90.414642599999979</v>
      </c>
      <c r="G94" s="29">
        <v>44.862480900000001</v>
      </c>
      <c r="H94" s="37"/>
      <c r="I94" s="37"/>
      <c r="J94" s="37"/>
      <c r="K94" s="37"/>
      <c r="L94" s="37"/>
      <c r="M94" s="37"/>
      <c r="N94" s="37"/>
    </row>
    <row r="95" spans="1:15" ht="21" customHeight="1" x14ac:dyDescent="0.5">
      <c r="A95" s="2"/>
      <c r="B95" s="12"/>
      <c r="C95" s="45"/>
      <c r="D95" s="45"/>
      <c r="E95" s="45"/>
      <c r="F95" s="45"/>
      <c r="G95" s="45"/>
    </row>
    <row r="96" spans="1:15" ht="21" customHeight="1" x14ac:dyDescent="0.5">
      <c r="A96" s="2"/>
      <c r="B96" s="50"/>
      <c r="C96" s="255"/>
      <c r="D96" s="255"/>
      <c r="E96" s="255"/>
      <c r="F96" s="255"/>
      <c r="G96" s="255"/>
    </row>
    <row r="97" spans="1:15" ht="21" customHeight="1" x14ac:dyDescent="0.5">
      <c r="A97" s="2"/>
      <c r="B97" s="5"/>
      <c r="C97" s="293"/>
      <c r="D97" s="293"/>
      <c r="E97" s="293"/>
      <c r="F97" s="293"/>
      <c r="G97" s="293"/>
    </row>
    <row r="98" spans="1:15" ht="21" customHeight="1" x14ac:dyDescent="0.5">
      <c r="A98" s="2"/>
      <c r="B98" s="15"/>
      <c r="C98" s="5"/>
      <c r="D98" s="5"/>
      <c r="E98" s="5"/>
      <c r="F98" s="5"/>
      <c r="G98" s="5"/>
    </row>
    <row r="99" spans="1:15" ht="21" customHeight="1" x14ac:dyDescent="0.5">
      <c r="A99" s="2"/>
      <c r="B99" s="2"/>
      <c r="C99" s="5"/>
      <c r="D99" s="5"/>
      <c r="E99" s="5"/>
      <c r="F99" s="5"/>
      <c r="G99" s="5"/>
    </row>
    <row r="100" spans="1:15" ht="21" customHeight="1" thickBot="1" x14ac:dyDescent="0.55000000000000004">
      <c r="A100" s="2"/>
      <c r="B100" s="5"/>
      <c r="C100" s="10" t="s">
        <v>173</v>
      </c>
      <c r="D100" s="10" t="s">
        <v>241</v>
      </c>
      <c r="E100" s="10" t="s">
        <v>242</v>
      </c>
      <c r="F100" s="10" t="s">
        <v>172</v>
      </c>
      <c r="G100" s="10" t="s">
        <v>171</v>
      </c>
    </row>
    <row r="101" spans="1:15" ht="21" customHeight="1" x14ac:dyDescent="0.5">
      <c r="A101" s="2"/>
      <c r="B101" s="39" t="s">
        <v>4</v>
      </c>
      <c r="C101" s="268"/>
      <c r="D101" s="268"/>
      <c r="E101" s="268"/>
      <c r="F101" s="268"/>
      <c r="G101" s="268"/>
    </row>
    <row r="102" spans="1:15" ht="21" customHeight="1" x14ac:dyDescent="0.5">
      <c r="A102" s="2"/>
      <c r="B102" s="9" t="s">
        <v>5</v>
      </c>
      <c r="C102" s="13">
        <v>136060.8581181</v>
      </c>
      <c r="D102" s="13">
        <v>139752.88474770001</v>
      </c>
      <c r="E102" s="13">
        <v>138562.33643329999</v>
      </c>
      <c r="F102" s="13">
        <v>139941.1675825</v>
      </c>
      <c r="G102" s="13">
        <v>139699.74258190001</v>
      </c>
      <c r="H102" s="37"/>
      <c r="I102" s="37"/>
      <c r="J102" s="37"/>
      <c r="K102" s="37"/>
      <c r="L102" s="37"/>
      <c r="M102" s="37"/>
      <c r="N102" s="37"/>
      <c r="O102" s="37"/>
    </row>
    <row r="103" spans="1:15" ht="21" customHeight="1" x14ac:dyDescent="0.5">
      <c r="A103" s="2"/>
      <c r="B103" s="9" t="s">
        <v>343</v>
      </c>
      <c r="C103" s="13">
        <v>16956.677174299999</v>
      </c>
      <c r="D103" s="13">
        <v>17718.196656</v>
      </c>
      <c r="E103" s="13">
        <v>17629.6847165</v>
      </c>
      <c r="F103" s="13">
        <v>16180.8747599</v>
      </c>
      <c r="G103" s="13">
        <v>16177.19391</v>
      </c>
      <c r="H103" s="37"/>
      <c r="I103" s="37"/>
      <c r="J103" s="37"/>
      <c r="K103" s="37"/>
      <c r="L103" s="37"/>
      <c r="M103" s="37"/>
      <c r="N103" s="37"/>
      <c r="O103" s="37"/>
    </row>
    <row r="104" spans="1:15" ht="21" customHeight="1" x14ac:dyDescent="0.5">
      <c r="A104" s="2"/>
      <c r="B104" s="9" t="s">
        <v>344</v>
      </c>
      <c r="C104" s="13">
        <v>8000.5662519999996</v>
      </c>
      <c r="D104" s="13">
        <v>8137.2749518999999</v>
      </c>
      <c r="E104" s="13">
        <v>8300.6853014000008</v>
      </c>
      <c r="F104" s="13">
        <v>8522.4529731000002</v>
      </c>
      <c r="G104" s="13">
        <v>7288.4009929000003</v>
      </c>
      <c r="H104" s="37"/>
      <c r="I104" s="37"/>
      <c r="J104" s="37"/>
      <c r="K104" s="37"/>
      <c r="L104" s="37"/>
      <c r="M104" s="37"/>
      <c r="N104" s="37"/>
      <c r="O104" s="37"/>
    </row>
    <row r="105" spans="1:15" ht="21" customHeight="1" x14ac:dyDescent="0.5">
      <c r="A105" s="2"/>
      <c r="B105" s="9" t="s">
        <v>345</v>
      </c>
      <c r="C105" s="13">
        <v>100.62041139999999</v>
      </c>
      <c r="D105" s="13">
        <v>104.9754202</v>
      </c>
      <c r="E105" s="13">
        <v>105.5363365</v>
      </c>
      <c r="F105" s="13">
        <v>126.40484840000001</v>
      </c>
      <c r="G105" s="13">
        <v>167.57529299999999</v>
      </c>
      <c r="H105" s="37"/>
      <c r="I105" s="37"/>
      <c r="J105" s="37"/>
      <c r="K105" s="37"/>
      <c r="L105" s="37"/>
      <c r="M105" s="37"/>
      <c r="N105" s="37"/>
      <c r="O105" s="37"/>
    </row>
    <row r="106" spans="1:15" ht="21" customHeight="1" thickBot="1" x14ac:dyDescent="0.55000000000000004">
      <c r="A106" s="2"/>
      <c r="B106" s="9" t="s">
        <v>218</v>
      </c>
      <c r="C106" s="13">
        <v>11345.41757</v>
      </c>
      <c r="D106" s="13">
        <v>11772.4060565</v>
      </c>
      <c r="E106" s="13">
        <v>11913.2956779</v>
      </c>
      <c r="F106" s="13">
        <v>12122.9562429</v>
      </c>
      <c r="G106" s="13">
        <v>12045.7506822</v>
      </c>
      <c r="H106" s="37"/>
      <c r="I106" s="37"/>
      <c r="J106" s="37"/>
      <c r="K106" s="37"/>
      <c r="L106" s="37"/>
      <c r="M106" s="37"/>
      <c r="N106" s="37"/>
      <c r="O106" s="37"/>
    </row>
    <row r="107" spans="1:15" ht="21" customHeight="1" thickBot="1" x14ac:dyDescent="0.55000000000000004">
      <c r="A107" s="2"/>
      <c r="B107" s="28" t="s">
        <v>219</v>
      </c>
      <c r="C107" s="29">
        <v>172464.13952580001</v>
      </c>
      <c r="D107" s="29">
        <v>177485.73783229999</v>
      </c>
      <c r="E107" s="29">
        <v>176511.5384656</v>
      </c>
      <c r="F107" s="29">
        <v>176893.85640680001</v>
      </c>
      <c r="G107" s="29">
        <v>175378.66346000001</v>
      </c>
      <c r="H107" s="37"/>
      <c r="I107" s="37"/>
      <c r="J107" s="37"/>
      <c r="K107" s="37"/>
      <c r="L107" s="37"/>
      <c r="M107" s="37"/>
      <c r="N107" s="37"/>
      <c r="O107" s="37"/>
    </row>
    <row r="108" spans="1:15" ht="21" customHeight="1" x14ac:dyDescent="0.5">
      <c r="A108" s="2"/>
      <c r="B108" s="9" t="s">
        <v>99</v>
      </c>
      <c r="C108" s="13">
        <v>84022.262581200004</v>
      </c>
      <c r="D108" s="13">
        <v>84439.888390799999</v>
      </c>
      <c r="E108" s="13">
        <v>81915.026574799995</v>
      </c>
      <c r="F108" s="13">
        <v>82748.061474400005</v>
      </c>
      <c r="G108" s="13">
        <v>81524.792241899995</v>
      </c>
      <c r="H108" s="37"/>
      <c r="I108" s="37"/>
      <c r="J108" s="37"/>
      <c r="K108" s="37"/>
      <c r="L108" s="37"/>
      <c r="M108" s="37"/>
      <c r="N108" s="37"/>
      <c r="O108" s="37"/>
    </row>
    <row r="109" spans="1:15" ht="21" customHeight="1" x14ac:dyDescent="0.5">
      <c r="A109" s="2"/>
      <c r="B109" s="9" t="s">
        <v>346</v>
      </c>
      <c r="C109" s="13">
        <v>27972.612395700002</v>
      </c>
      <c r="D109" s="13">
        <v>31077.481238799999</v>
      </c>
      <c r="E109" s="13">
        <v>29799.2732254</v>
      </c>
      <c r="F109" s="13">
        <v>27020.8245623</v>
      </c>
      <c r="G109" s="13">
        <v>27340.405039500001</v>
      </c>
      <c r="H109" s="37"/>
      <c r="I109" s="37"/>
      <c r="J109" s="37"/>
      <c r="K109" s="37"/>
      <c r="L109" s="37"/>
      <c r="M109" s="37"/>
      <c r="N109" s="37"/>
      <c r="O109" s="37"/>
    </row>
    <row r="110" spans="1:15" ht="21" customHeight="1" x14ac:dyDescent="0.5">
      <c r="A110" s="2"/>
      <c r="B110" s="9" t="s">
        <v>347</v>
      </c>
      <c r="C110" s="13">
        <v>39111.2656173</v>
      </c>
      <c r="D110" s="13">
        <v>39865.321798800003</v>
      </c>
      <c r="E110" s="13">
        <v>42674.909867199996</v>
      </c>
      <c r="F110" s="13">
        <v>45555.607888699997</v>
      </c>
      <c r="G110" s="13">
        <v>44894.505983199997</v>
      </c>
      <c r="H110" s="37"/>
      <c r="I110" s="37"/>
      <c r="J110" s="37"/>
      <c r="K110" s="37"/>
      <c r="L110" s="37"/>
      <c r="M110" s="37"/>
      <c r="N110" s="37"/>
      <c r="O110" s="37"/>
    </row>
    <row r="111" spans="1:15" ht="21" customHeight="1" x14ac:dyDescent="0.5">
      <c r="A111" s="2"/>
      <c r="B111" s="9" t="s">
        <v>348</v>
      </c>
      <c r="C111" s="13">
        <v>2196.172493</v>
      </c>
      <c r="D111" s="13">
        <v>2585.843699</v>
      </c>
      <c r="E111" s="13">
        <v>2181.6256687</v>
      </c>
      <c r="F111" s="13">
        <v>2015.715187</v>
      </c>
      <c r="G111" s="13">
        <v>2209.2287161999998</v>
      </c>
      <c r="H111" s="37"/>
      <c r="I111" s="37"/>
      <c r="J111" s="37"/>
      <c r="K111" s="37"/>
      <c r="L111" s="37"/>
      <c r="M111" s="37"/>
      <c r="N111" s="37"/>
      <c r="O111" s="37"/>
    </row>
    <row r="112" spans="1:15" ht="21" customHeight="1" thickBot="1" x14ac:dyDescent="0.55000000000000004">
      <c r="A112" s="2"/>
      <c r="B112" s="9" t="s">
        <v>231</v>
      </c>
      <c r="C112" s="13">
        <v>5377.5862170999999</v>
      </c>
      <c r="D112" s="13">
        <v>5704.2905807999996</v>
      </c>
      <c r="E112" s="13">
        <v>5792.2702711000002</v>
      </c>
      <c r="F112" s="13">
        <v>6234.5347942999997</v>
      </c>
      <c r="G112" s="13">
        <v>6180.2576071000003</v>
      </c>
      <c r="H112" s="37"/>
      <c r="I112" s="37"/>
      <c r="J112" s="37"/>
      <c r="K112" s="37"/>
      <c r="L112" s="37"/>
      <c r="M112" s="37"/>
      <c r="N112" s="37"/>
      <c r="O112" s="37"/>
    </row>
    <row r="113" spans="1:15" ht="21" customHeight="1" thickBot="1" x14ac:dyDescent="0.55000000000000004">
      <c r="A113" s="2"/>
      <c r="B113" s="28" t="s">
        <v>232</v>
      </c>
      <c r="C113" s="29">
        <v>158679.89930429999</v>
      </c>
      <c r="D113" s="29">
        <v>163672.82570819999</v>
      </c>
      <c r="E113" s="29">
        <v>162363.10560720001</v>
      </c>
      <c r="F113" s="29">
        <v>163574.74390669999</v>
      </c>
      <c r="G113" s="29">
        <v>162149.18958790001</v>
      </c>
      <c r="H113" s="37"/>
      <c r="I113" s="37"/>
      <c r="J113" s="37"/>
      <c r="K113" s="37"/>
      <c r="L113" s="37"/>
      <c r="M113" s="37"/>
      <c r="N113" s="37"/>
      <c r="O113" s="37"/>
    </row>
    <row r="114" spans="1:15" ht="21" customHeight="1" thickBot="1" x14ac:dyDescent="0.55000000000000004">
      <c r="A114" s="2"/>
      <c r="B114" s="28" t="s">
        <v>239</v>
      </c>
      <c r="C114" s="29">
        <v>13784.2402212</v>
      </c>
      <c r="D114" s="29">
        <v>13812.912124099999</v>
      </c>
      <c r="E114" s="29">
        <v>14148.432858599999</v>
      </c>
      <c r="F114" s="29">
        <v>13319.1125001</v>
      </c>
      <c r="G114" s="29">
        <v>13229.473871599999</v>
      </c>
      <c r="H114" s="37"/>
      <c r="I114" s="37"/>
      <c r="J114" s="37"/>
      <c r="K114" s="37"/>
      <c r="L114" s="37"/>
      <c r="M114" s="37"/>
      <c r="N114" s="37"/>
      <c r="O114" s="37"/>
    </row>
    <row r="115" spans="1:15" ht="21" customHeight="1" x14ac:dyDescent="0.5">
      <c r="A115" s="2"/>
      <c r="B115" s="39"/>
      <c r="C115" s="286"/>
      <c r="D115" s="286"/>
      <c r="E115" s="286"/>
      <c r="F115" s="286"/>
      <c r="G115" s="286"/>
    </row>
    <row r="116" spans="1:15" ht="21" customHeight="1" x14ac:dyDescent="0.5">
      <c r="A116" s="2"/>
      <c r="B116" s="39" t="s">
        <v>87</v>
      </c>
      <c r="C116" s="13"/>
      <c r="D116" s="13"/>
      <c r="E116" s="13"/>
      <c r="F116" s="13"/>
      <c r="G116" s="13"/>
    </row>
    <row r="117" spans="1:15" ht="21" customHeight="1" x14ac:dyDescent="0.5">
      <c r="A117" s="2"/>
      <c r="B117" s="9" t="s">
        <v>314</v>
      </c>
      <c r="C117" s="13">
        <v>139063.16606340001</v>
      </c>
      <c r="D117" s="13">
        <v>142816.17379160001</v>
      </c>
      <c r="E117" s="13">
        <v>141714.5270112</v>
      </c>
      <c r="F117" s="13">
        <v>143106.2290161</v>
      </c>
      <c r="G117" s="13">
        <v>142976.01825270001</v>
      </c>
      <c r="H117" s="37"/>
      <c r="I117" s="37"/>
      <c r="J117" s="37"/>
      <c r="K117" s="37"/>
      <c r="L117" s="37"/>
      <c r="M117" s="37"/>
      <c r="N117" s="37"/>
    </row>
    <row r="118" spans="1:15" ht="21" customHeight="1" x14ac:dyDescent="0.5">
      <c r="A118" s="2"/>
      <c r="B118" s="9" t="s">
        <v>6</v>
      </c>
      <c r="C118" s="13">
        <v>88684.4650712</v>
      </c>
      <c r="D118" s="13">
        <v>89208.486571300004</v>
      </c>
      <c r="E118" s="13">
        <v>87014.249962899994</v>
      </c>
      <c r="F118" s="13">
        <v>87948.186454399998</v>
      </c>
      <c r="G118" s="13">
        <v>86764.505307899992</v>
      </c>
      <c r="H118" s="37"/>
      <c r="I118" s="37"/>
      <c r="J118" s="37"/>
      <c r="K118" s="37"/>
      <c r="L118" s="37"/>
      <c r="M118" s="37"/>
      <c r="N118" s="37"/>
    </row>
    <row r="119" spans="1:15" ht="21" customHeight="1" x14ac:dyDescent="0.5">
      <c r="A119" s="2"/>
      <c r="B119" s="9" t="s">
        <v>315</v>
      </c>
      <c r="C119" s="13">
        <v>84022.262581200004</v>
      </c>
      <c r="D119" s="13">
        <v>84439.888390799999</v>
      </c>
      <c r="E119" s="13">
        <v>81915.026574799995</v>
      </c>
      <c r="F119" s="13">
        <v>82748.061474400005</v>
      </c>
      <c r="G119" s="13">
        <v>81524.792241899995</v>
      </c>
      <c r="H119" s="37"/>
      <c r="I119" s="37"/>
      <c r="J119" s="37"/>
      <c r="K119" s="37"/>
      <c r="L119" s="37"/>
      <c r="M119" s="37"/>
      <c r="N119" s="37"/>
    </row>
    <row r="120" spans="1:15" ht="21" customHeight="1" thickBot="1" x14ac:dyDescent="0.55000000000000004">
      <c r="A120" s="2"/>
      <c r="B120" s="56" t="s">
        <v>316</v>
      </c>
      <c r="C120" s="260">
        <v>4662.2024899999997</v>
      </c>
      <c r="D120" s="260">
        <v>4768.5981805000001</v>
      </c>
      <c r="E120" s="260">
        <v>5099.2233881000002</v>
      </c>
      <c r="F120" s="260">
        <v>5200.1249799999996</v>
      </c>
      <c r="G120" s="260">
        <v>5239.7130660000003</v>
      </c>
      <c r="H120" s="37"/>
      <c r="I120" s="37"/>
      <c r="J120" s="37"/>
      <c r="K120" s="37"/>
      <c r="L120" s="37"/>
      <c r="M120" s="37"/>
      <c r="N120" s="37"/>
    </row>
    <row r="121" spans="1:15" ht="21" customHeight="1" x14ac:dyDescent="0.5">
      <c r="A121" s="2"/>
      <c r="B121" s="9"/>
      <c r="C121" s="166"/>
      <c r="D121" s="166"/>
      <c r="E121" s="166"/>
      <c r="F121" s="166"/>
      <c r="G121" s="166"/>
    </row>
    <row r="122" spans="1:15" ht="21" customHeight="1" x14ac:dyDescent="0.5">
      <c r="A122" s="2"/>
      <c r="B122" s="15" t="s">
        <v>164</v>
      </c>
      <c r="C122" s="166"/>
      <c r="D122" s="166"/>
      <c r="E122" s="166"/>
      <c r="F122" s="283"/>
      <c r="G122" s="5"/>
    </row>
    <row r="123" spans="1:15" ht="21" customHeight="1" x14ac:dyDescent="0.5">
      <c r="A123" s="2"/>
      <c r="B123" s="15" t="s">
        <v>321</v>
      </c>
      <c r="C123" s="166"/>
      <c r="D123" s="166"/>
      <c r="E123" s="166"/>
      <c r="F123" s="283"/>
      <c r="G123" s="5"/>
    </row>
    <row r="124" spans="1:15" ht="21" customHeight="1" x14ac:dyDescent="0.5">
      <c r="A124" s="2"/>
      <c r="B124" s="15" t="s">
        <v>322</v>
      </c>
      <c r="C124" s="166"/>
      <c r="D124" s="166"/>
      <c r="E124" s="166"/>
      <c r="F124" s="283"/>
      <c r="G124" s="5"/>
    </row>
    <row r="125" spans="1:15" ht="21" customHeight="1" x14ac:dyDescent="0.5">
      <c r="A125" s="2"/>
      <c r="B125" s="9"/>
      <c r="C125" s="167"/>
      <c r="D125" s="167"/>
      <c r="E125" s="167"/>
      <c r="F125" s="167"/>
      <c r="G125" s="167"/>
    </row>
    <row r="126" spans="1:15" ht="21" customHeight="1" x14ac:dyDescent="0.5">
      <c r="A126" s="2"/>
      <c r="B126" s="9"/>
      <c r="C126" s="167"/>
      <c r="D126" s="167"/>
      <c r="E126" s="167"/>
      <c r="F126" s="167"/>
      <c r="G126" s="167"/>
    </row>
    <row r="127" spans="1:15" ht="21" customHeight="1" x14ac:dyDescent="0.5">
      <c r="A127" s="2"/>
      <c r="B127" s="9"/>
      <c r="C127" s="5"/>
      <c r="D127" s="5"/>
      <c r="E127" s="5"/>
      <c r="F127" s="5"/>
      <c r="G127" s="5"/>
    </row>
    <row r="128" spans="1:15" ht="21" customHeight="1" x14ac:dyDescent="0.5">
      <c r="A128" s="2"/>
      <c r="B128" s="15"/>
      <c r="C128" s="166"/>
      <c r="D128" s="166"/>
      <c r="E128" s="166"/>
      <c r="F128" s="283"/>
      <c r="G128" s="5"/>
    </row>
    <row r="129" spans="1:7" ht="21" customHeight="1" x14ac:dyDescent="0.5">
      <c r="A129" s="2"/>
      <c r="B129" s="15"/>
      <c r="C129" s="166"/>
      <c r="D129" s="166"/>
      <c r="E129" s="166"/>
      <c r="F129" s="283"/>
      <c r="G129" s="5"/>
    </row>
    <row r="130" spans="1:7" ht="21" customHeight="1" x14ac:dyDescent="0.5">
      <c r="A130" s="2"/>
      <c r="B130" s="15"/>
      <c r="C130" s="166"/>
      <c r="D130" s="166"/>
      <c r="E130" s="166"/>
      <c r="F130" s="283"/>
      <c r="G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D8D45-104C-408D-A4F7-BD446A4A4646}">
  <sheetPr>
    <pageSetUpPr autoPageBreaks="0"/>
  </sheetPr>
  <dimension ref="A1:O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11" ht="25" customHeight="1" x14ac:dyDescent="0.5">
      <c r="A1" s="2"/>
    </row>
    <row r="2" spans="1:11" ht="75" customHeight="1" x14ac:dyDescent="0.5">
      <c r="A2" s="2"/>
      <c r="B2" s="2"/>
      <c r="C2" s="2"/>
      <c r="D2" s="2"/>
      <c r="E2" s="2"/>
      <c r="F2" s="2"/>
      <c r="G2" s="2"/>
    </row>
    <row r="3" spans="1:11" ht="29" x14ac:dyDescent="0.5">
      <c r="A3" s="2"/>
      <c r="B3" s="4" t="s">
        <v>354</v>
      </c>
      <c r="C3" s="5"/>
      <c r="D3" s="5"/>
      <c r="E3" s="5"/>
      <c r="F3" s="5"/>
      <c r="G3" s="5"/>
    </row>
    <row r="4" spans="1:11" ht="21" customHeight="1" x14ac:dyDescent="0.5">
      <c r="A4" s="2"/>
      <c r="B4" s="22" t="s">
        <v>142</v>
      </c>
      <c r="C4" s="5"/>
      <c r="D4" s="5"/>
      <c r="E4" s="5"/>
      <c r="F4" s="5"/>
      <c r="G4" s="5"/>
    </row>
    <row r="5" spans="1:11" ht="21" customHeight="1" thickBot="1" x14ac:dyDescent="0.55000000000000004">
      <c r="A5" s="2"/>
      <c r="B5" s="36"/>
      <c r="C5" s="7"/>
      <c r="D5" s="7"/>
      <c r="E5" s="8" t="s">
        <v>2</v>
      </c>
      <c r="F5" s="8"/>
      <c r="G5" s="5"/>
    </row>
    <row r="6" spans="1:11" ht="21" customHeight="1" thickBot="1" x14ac:dyDescent="0.55000000000000004">
      <c r="A6" s="2"/>
      <c r="B6" s="5"/>
      <c r="C6" s="10" t="s">
        <v>95</v>
      </c>
      <c r="D6" s="10" t="s">
        <v>96</v>
      </c>
      <c r="E6" s="10" t="s">
        <v>3</v>
      </c>
      <c r="F6" s="10" t="s">
        <v>0</v>
      </c>
      <c r="G6" s="254"/>
    </row>
    <row r="7" spans="1:11" ht="21" customHeight="1" x14ac:dyDescent="0.5">
      <c r="A7" s="2"/>
      <c r="B7" s="39" t="s">
        <v>141</v>
      </c>
      <c r="C7" s="9"/>
      <c r="D7" s="9"/>
      <c r="E7" s="9"/>
      <c r="F7" s="9"/>
      <c r="G7" s="5"/>
    </row>
    <row r="8" spans="1:11" ht="21" customHeight="1" x14ac:dyDescent="0.5">
      <c r="A8" s="2"/>
      <c r="B8" s="12" t="s">
        <v>103</v>
      </c>
      <c r="C8" s="45">
        <v>1433.9438978999999</v>
      </c>
      <c r="D8" s="45">
        <v>1498.8198861000001</v>
      </c>
      <c r="E8" s="45">
        <v>-64.875988200000165</v>
      </c>
      <c r="F8" s="54">
        <v>-4.3284712727431538</v>
      </c>
      <c r="G8" s="5"/>
      <c r="H8" s="37"/>
      <c r="I8" s="37"/>
      <c r="J8" s="37"/>
      <c r="K8" s="37"/>
    </row>
    <row r="9" spans="1:11" ht="21" customHeight="1" x14ac:dyDescent="0.5">
      <c r="A9" s="2"/>
      <c r="B9" s="12" t="s">
        <v>143</v>
      </c>
      <c r="C9" s="45">
        <v>369.2462567</v>
      </c>
      <c r="D9" s="45">
        <v>354.82838500000003</v>
      </c>
      <c r="E9" s="45">
        <v>14.417871699999978</v>
      </c>
      <c r="F9" s="54">
        <v>4.0633366183486075</v>
      </c>
      <c r="G9" s="5"/>
      <c r="H9" s="37"/>
      <c r="I9" s="37"/>
      <c r="J9" s="37"/>
      <c r="K9" s="37"/>
    </row>
    <row r="10" spans="1:11" ht="21" customHeight="1" x14ac:dyDescent="0.5">
      <c r="A10" s="2"/>
      <c r="B10" s="12" t="s">
        <v>144</v>
      </c>
      <c r="C10" s="45">
        <v>146.00135539999999</v>
      </c>
      <c r="D10" s="45">
        <v>96.432131799999993</v>
      </c>
      <c r="E10" s="45">
        <v>49.569223600000001</v>
      </c>
      <c r="F10" s="54">
        <v>51.403222841538394</v>
      </c>
      <c r="G10" s="5"/>
      <c r="H10" s="37"/>
      <c r="I10" s="37"/>
      <c r="J10" s="37"/>
      <c r="K10" s="37"/>
    </row>
    <row r="11" spans="1:11" ht="21" customHeight="1" x14ac:dyDescent="0.5">
      <c r="A11" s="2"/>
      <c r="B11" s="12" t="s">
        <v>145</v>
      </c>
      <c r="C11" s="45">
        <v>27.536357899999999</v>
      </c>
      <c r="D11" s="45">
        <v>63.5264606</v>
      </c>
      <c r="E11" s="45">
        <v>-35.990102700000001</v>
      </c>
      <c r="F11" s="54">
        <v>-56.653719347934206</v>
      </c>
      <c r="G11" s="5"/>
      <c r="H11" s="37"/>
      <c r="I11" s="37"/>
      <c r="J11" s="37"/>
      <c r="K11" s="37"/>
    </row>
    <row r="12" spans="1:11" ht="21" customHeight="1" x14ac:dyDescent="0.5">
      <c r="A12" s="2"/>
      <c r="B12" s="26" t="s">
        <v>104</v>
      </c>
      <c r="C12" s="27">
        <v>1976.7278679000001</v>
      </c>
      <c r="D12" s="27">
        <v>2013.6068634999999</v>
      </c>
      <c r="E12" s="27">
        <v>-36.878995599999826</v>
      </c>
      <c r="F12" s="176">
        <v>-1.8314893670901429</v>
      </c>
      <c r="G12" s="5"/>
      <c r="H12" s="37"/>
      <c r="I12" s="37"/>
      <c r="J12" s="37"/>
      <c r="K12" s="37"/>
    </row>
    <row r="13" spans="1:11" ht="21" customHeight="1" x14ac:dyDescent="0.5">
      <c r="A13" s="2"/>
      <c r="B13" s="12" t="s">
        <v>146</v>
      </c>
      <c r="C13" s="45">
        <v>-933.24934689999998</v>
      </c>
      <c r="D13" s="45">
        <v>-1007.1141838</v>
      </c>
      <c r="E13" s="45">
        <v>73.8648369</v>
      </c>
      <c r="F13" s="54">
        <v>-7.3343060884413696</v>
      </c>
      <c r="G13" s="5"/>
      <c r="H13" s="37"/>
      <c r="I13" s="37"/>
      <c r="J13" s="37"/>
      <c r="K13" s="37"/>
    </row>
    <row r="14" spans="1:11" ht="21" customHeight="1" x14ac:dyDescent="0.5">
      <c r="A14" s="2"/>
      <c r="B14" s="12" t="s">
        <v>147</v>
      </c>
      <c r="C14" s="45">
        <v>-3.6108199999999999</v>
      </c>
      <c r="D14" s="45">
        <v>-9.9402562999999997</v>
      </c>
      <c r="E14" s="45">
        <v>6.3294362999999993</v>
      </c>
      <c r="F14" s="54">
        <v>-63.674779693557802</v>
      </c>
      <c r="G14" s="5"/>
      <c r="H14" s="37"/>
      <c r="I14" s="37"/>
      <c r="J14" s="37"/>
      <c r="K14" s="37"/>
    </row>
    <row r="15" spans="1:11" ht="21" customHeight="1" x14ac:dyDescent="0.5">
      <c r="A15" s="2"/>
      <c r="B15" s="26" t="s">
        <v>105</v>
      </c>
      <c r="C15" s="27">
        <v>1039.8677010000001</v>
      </c>
      <c r="D15" s="27">
        <v>996.55242339999995</v>
      </c>
      <c r="E15" s="27">
        <v>43.315277600000172</v>
      </c>
      <c r="F15" s="176">
        <v>4.3465126954604898</v>
      </c>
      <c r="G15" s="5"/>
      <c r="H15" s="37"/>
      <c r="I15" s="37"/>
      <c r="J15" s="37"/>
      <c r="K15" s="37"/>
    </row>
    <row r="16" spans="1:11" ht="21" customHeight="1" x14ac:dyDescent="0.5">
      <c r="A16" s="2"/>
      <c r="B16" s="12" t="s">
        <v>148</v>
      </c>
      <c r="C16" s="45">
        <v>-465.3006413</v>
      </c>
      <c r="D16" s="45">
        <v>-534.94136900000001</v>
      </c>
      <c r="E16" s="45">
        <v>69.640727700000014</v>
      </c>
      <c r="F16" s="54">
        <v>-13.01838514194254</v>
      </c>
      <c r="G16" s="5"/>
      <c r="H16" s="37"/>
      <c r="I16" s="37"/>
      <c r="J16" s="37"/>
      <c r="K16" s="37"/>
    </row>
    <row r="17" spans="1:11" ht="21" customHeight="1" x14ac:dyDescent="0.5">
      <c r="A17" s="2"/>
      <c r="B17" s="12" t="s">
        <v>70</v>
      </c>
      <c r="C17" s="45">
        <v>-8.6110611000000006</v>
      </c>
      <c r="D17" s="45">
        <v>-14.648880200000001</v>
      </c>
      <c r="E17" s="45">
        <v>6.0378191000000001</v>
      </c>
      <c r="F17" s="54">
        <v>-41.216932745480435</v>
      </c>
      <c r="G17" s="5"/>
      <c r="H17" s="37"/>
      <c r="I17" s="37"/>
      <c r="J17" s="37"/>
      <c r="K17" s="37"/>
    </row>
    <row r="18" spans="1:11" ht="21" customHeight="1" x14ac:dyDescent="0.5">
      <c r="A18" s="2"/>
      <c r="B18" s="26" t="s">
        <v>106</v>
      </c>
      <c r="C18" s="27">
        <v>565.95599860000004</v>
      </c>
      <c r="D18" s="27">
        <v>446.96217419999999</v>
      </c>
      <c r="E18" s="27">
        <v>118.99382440000005</v>
      </c>
      <c r="F18" s="176">
        <v>26.622795231605988</v>
      </c>
      <c r="G18" s="5"/>
      <c r="H18" s="37"/>
      <c r="I18" s="37"/>
      <c r="J18" s="37"/>
      <c r="K18" s="37"/>
    </row>
    <row r="19" spans="1:11" ht="21" customHeight="1" x14ac:dyDescent="0.5">
      <c r="A19" s="2"/>
      <c r="B19" s="12" t="s">
        <v>149</v>
      </c>
      <c r="C19" s="45">
        <v>-137.50898760000001</v>
      </c>
      <c r="D19" s="45">
        <v>-30.300727599999998</v>
      </c>
      <c r="E19" s="45">
        <v>-107.20826000000001</v>
      </c>
      <c r="F19" s="54">
        <v>353.8141440537554</v>
      </c>
      <c r="G19" s="5"/>
      <c r="H19" s="37"/>
      <c r="I19" s="37"/>
      <c r="J19" s="37"/>
      <c r="K19" s="37"/>
    </row>
    <row r="20" spans="1:11" ht="21" customHeight="1" x14ac:dyDescent="0.5">
      <c r="A20" s="2"/>
      <c r="B20" s="26" t="s">
        <v>150</v>
      </c>
      <c r="C20" s="27">
        <v>428.44701099999997</v>
      </c>
      <c r="D20" s="27">
        <v>416.66144659999998</v>
      </c>
      <c r="E20" s="27">
        <v>11.785564399999998</v>
      </c>
      <c r="F20" s="176">
        <v>2.8285708927887159</v>
      </c>
      <c r="G20" s="5"/>
      <c r="H20" s="37"/>
      <c r="I20" s="37"/>
      <c r="J20" s="37"/>
      <c r="K20" s="37"/>
    </row>
    <row r="21" spans="1:11" ht="21" customHeight="1" x14ac:dyDescent="0.5">
      <c r="A21" s="2"/>
      <c r="B21" s="12" t="s">
        <v>151</v>
      </c>
      <c r="C21" s="45">
        <v>0</v>
      </c>
      <c r="D21" s="45">
        <v>0</v>
      </c>
      <c r="E21" s="45">
        <v>0</v>
      </c>
      <c r="F21" s="54" t="s">
        <v>152</v>
      </c>
      <c r="G21" s="5"/>
      <c r="H21" s="37"/>
      <c r="I21" s="37"/>
      <c r="J21" s="37"/>
      <c r="K21" s="37"/>
    </row>
    <row r="22" spans="1:11" ht="21" customHeight="1" x14ac:dyDescent="0.5">
      <c r="A22" s="2"/>
      <c r="B22" s="26" t="s">
        <v>153</v>
      </c>
      <c r="C22" s="27">
        <v>428.44701099999997</v>
      </c>
      <c r="D22" s="27">
        <v>416.66144659999998</v>
      </c>
      <c r="E22" s="27">
        <v>11.785564399999998</v>
      </c>
      <c r="F22" s="176">
        <v>2.8285708927887159</v>
      </c>
      <c r="G22" s="5"/>
      <c r="H22" s="37"/>
      <c r="I22" s="37"/>
      <c r="J22" s="37"/>
      <c r="K22" s="37"/>
    </row>
    <row r="23" spans="1:11" ht="21" customHeight="1" thickBot="1" x14ac:dyDescent="0.55000000000000004">
      <c r="A23" s="2"/>
      <c r="B23" s="12" t="s">
        <v>154</v>
      </c>
      <c r="C23" s="45">
        <v>0</v>
      </c>
      <c r="D23" s="45">
        <v>0</v>
      </c>
      <c r="E23" s="45">
        <v>0</v>
      </c>
      <c r="F23" s="54" t="s">
        <v>152</v>
      </c>
      <c r="G23" s="5"/>
      <c r="H23" s="37"/>
      <c r="I23" s="37"/>
      <c r="J23" s="37"/>
      <c r="K23" s="37"/>
    </row>
    <row r="24" spans="1:11" ht="21" customHeight="1" thickBot="1" x14ac:dyDescent="0.55000000000000004">
      <c r="A24" s="2"/>
      <c r="B24" s="28" t="s">
        <v>155</v>
      </c>
      <c r="C24" s="29">
        <v>428.44701099999997</v>
      </c>
      <c r="D24" s="29">
        <v>416.66144659999998</v>
      </c>
      <c r="E24" s="29">
        <v>11.785564399999998</v>
      </c>
      <c r="F24" s="30">
        <v>2.8285708927887159</v>
      </c>
      <c r="G24" s="5"/>
      <c r="H24" s="37"/>
      <c r="I24" s="37"/>
      <c r="J24" s="37"/>
      <c r="K24" s="37"/>
    </row>
    <row r="25" spans="1:11" ht="21" customHeight="1" x14ac:dyDescent="0.5">
      <c r="A25" s="2"/>
      <c r="B25" s="12"/>
      <c r="C25" s="45"/>
      <c r="D25" s="45"/>
      <c r="E25" s="45"/>
      <c r="F25" s="54"/>
      <c r="G25" s="5"/>
    </row>
    <row r="26" spans="1:11" ht="21" customHeight="1" x14ac:dyDescent="0.5">
      <c r="A26" s="2"/>
      <c r="B26" s="50"/>
      <c r="C26" s="255"/>
      <c r="D26" s="255"/>
      <c r="E26" s="255"/>
      <c r="F26" s="256"/>
      <c r="G26" s="5"/>
    </row>
    <row r="27" spans="1:11" ht="21" customHeight="1" x14ac:dyDescent="0.5">
      <c r="A27" s="2"/>
      <c r="B27" s="5"/>
      <c r="C27" s="5"/>
      <c r="D27" s="5"/>
      <c r="E27" s="5"/>
      <c r="F27" s="5"/>
      <c r="G27" s="5"/>
    </row>
    <row r="28" spans="1:11" ht="21" customHeight="1" x14ac:dyDescent="0.5">
      <c r="A28" s="2"/>
      <c r="B28" s="5"/>
      <c r="C28" s="5"/>
      <c r="D28" s="5"/>
      <c r="E28" s="5"/>
      <c r="F28" s="5"/>
      <c r="G28" s="5"/>
    </row>
    <row r="29" spans="1:11" ht="21" customHeight="1" thickBot="1" x14ac:dyDescent="0.55000000000000004">
      <c r="A29" s="2"/>
      <c r="B29" s="2"/>
      <c r="C29" s="7"/>
      <c r="D29" s="7"/>
      <c r="E29" s="8" t="s">
        <v>2</v>
      </c>
      <c r="F29" s="8"/>
      <c r="G29" s="5"/>
    </row>
    <row r="30" spans="1:11" ht="21" customHeight="1" thickBot="1" x14ac:dyDescent="0.55000000000000004">
      <c r="A30" s="2"/>
      <c r="B30" s="5"/>
      <c r="C30" s="10" t="s">
        <v>171</v>
      </c>
      <c r="D30" s="10" t="s">
        <v>173</v>
      </c>
      <c r="E30" s="10" t="s">
        <v>3</v>
      </c>
      <c r="F30" s="10" t="s">
        <v>0</v>
      </c>
      <c r="G30" s="5"/>
    </row>
    <row r="31" spans="1:11" ht="21" customHeight="1" x14ac:dyDescent="0.5">
      <c r="A31" s="2"/>
      <c r="B31" s="39" t="s">
        <v>4</v>
      </c>
      <c r="C31" s="9"/>
      <c r="D31" s="9"/>
      <c r="E31" s="9"/>
      <c r="F31" s="9"/>
      <c r="G31" s="5"/>
    </row>
    <row r="32" spans="1:11" ht="21" customHeight="1" x14ac:dyDescent="0.5">
      <c r="A32" s="2"/>
      <c r="B32" s="9" t="s">
        <v>5</v>
      </c>
      <c r="C32" s="13">
        <v>140326.95387220001</v>
      </c>
      <c r="D32" s="13">
        <v>136552.47639130001</v>
      </c>
      <c r="E32" s="13">
        <v>3774.4774809000082</v>
      </c>
      <c r="F32" s="14">
        <v>2.7641223217981032</v>
      </c>
      <c r="G32" s="5"/>
      <c r="H32" s="37"/>
      <c r="I32" s="37"/>
      <c r="J32" s="37"/>
      <c r="K32" s="37"/>
    </row>
    <row r="33" spans="1:11" ht="21" customHeight="1" x14ac:dyDescent="0.5">
      <c r="A33" s="2"/>
      <c r="B33" s="9" t="s">
        <v>343</v>
      </c>
      <c r="C33" s="13">
        <v>23617.6459153</v>
      </c>
      <c r="D33" s="13">
        <v>28480.980381000001</v>
      </c>
      <c r="E33" s="13">
        <v>-4863.3344657000016</v>
      </c>
      <c r="F33" s="14">
        <v>-17.075727031308197</v>
      </c>
      <c r="G33" s="5"/>
      <c r="H33" s="37"/>
      <c r="I33" s="37"/>
      <c r="J33" s="37"/>
      <c r="K33" s="37"/>
    </row>
    <row r="34" spans="1:11" ht="21" customHeight="1" x14ac:dyDescent="0.5">
      <c r="A34" s="2"/>
      <c r="B34" s="9" t="s">
        <v>344</v>
      </c>
      <c r="C34" s="13">
        <v>34071.915082500003</v>
      </c>
      <c r="D34" s="13">
        <v>30349.256798800001</v>
      </c>
      <c r="E34" s="13">
        <v>3722.6582837000024</v>
      </c>
      <c r="F34" s="14">
        <v>12.266060774994646</v>
      </c>
      <c r="G34" s="5"/>
      <c r="H34" s="37"/>
      <c r="I34" s="37"/>
      <c r="J34" s="37"/>
      <c r="K34" s="37"/>
    </row>
    <row r="35" spans="1:11" ht="21" customHeight="1" x14ac:dyDescent="0.5">
      <c r="A35" s="2"/>
      <c r="B35" s="9" t="s">
        <v>345</v>
      </c>
      <c r="C35" s="13">
        <v>3361.0213693999999</v>
      </c>
      <c r="D35" s="13">
        <v>2298.9456137000002</v>
      </c>
      <c r="E35" s="13">
        <v>1062.0757556999997</v>
      </c>
      <c r="F35" s="14">
        <v>46.19838544117011</v>
      </c>
      <c r="G35" s="5"/>
      <c r="H35" s="37"/>
      <c r="I35" s="37"/>
      <c r="J35" s="37"/>
      <c r="K35" s="37"/>
    </row>
    <row r="36" spans="1:11" ht="21" customHeight="1" thickBot="1" x14ac:dyDescent="0.55000000000000004">
      <c r="A36" s="2"/>
      <c r="B36" s="9" t="s">
        <v>218</v>
      </c>
      <c r="C36" s="13">
        <v>10375.964189099999</v>
      </c>
      <c r="D36" s="13">
        <v>15088.9765682</v>
      </c>
      <c r="E36" s="13">
        <v>-4713.0123791000005</v>
      </c>
      <c r="F36" s="14">
        <v>-31.234804811299583</v>
      </c>
      <c r="G36" s="5"/>
      <c r="H36" s="37"/>
      <c r="I36" s="37"/>
      <c r="J36" s="37"/>
      <c r="K36" s="37"/>
    </row>
    <row r="37" spans="1:11" ht="21" customHeight="1" thickBot="1" x14ac:dyDescent="0.55000000000000004">
      <c r="A37" s="2"/>
      <c r="B37" s="28" t="s">
        <v>219</v>
      </c>
      <c r="C37" s="29">
        <v>211753.5004285</v>
      </c>
      <c r="D37" s="29">
        <v>212770.63575300001</v>
      </c>
      <c r="E37" s="29">
        <v>-1017.1353245000064</v>
      </c>
      <c r="F37" s="30">
        <v>-0.47804309128482031</v>
      </c>
      <c r="G37" s="5"/>
      <c r="H37" s="37"/>
      <c r="I37" s="37"/>
      <c r="J37" s="37"/>
      <c r="K37" s="37"/>
    </row>
    <row r="38" spans="1:11" ht="21" customHeight="1" x14ac:dyDescent="0.5">
      <c r="A38" s="2"/>
      <c r="B38" s="9" t="s">
        <v>99</v>
      </c>
      <c r="C38" s="13">
        <v>122650.9341123</v>
      </c>
      <c r="D38" s="13">
        <v>122634.6583222</v>
      </c>
      <c r="E38" s="13">
        <v>16.275790100000449</v>
      </c>
      <c r="F38" s="14">
        <v>1.3271770250493793E-2</v>
      </c>
      <c r="G38" s="5"/>
      <c r="H38" s="37"/>
      <c r="I38" s="37"/>
      <c r="J38" s="37"/>
      <c r="K38" s="37"/>
    </row>
    <row r="39" spans="1:11" ht="21" customHeight="1" x14ac:dyDescent="0.5">
      <c r="A39" s="2"/>
      <c r="B39" s="9" t="s">
        <v>346</v>
      </c>
      <c r="C39" s="13">
        <v>37566.551348399997</v>
      </c>
      <c r="D39" s="13">
        <v>31139.639973099998</v>
      </c>
      <c r="E39" s="13">
        <v>6426.9113752999983</v>
      </c>
      <c r="F39" s="14">
        <v>20.639003472268435</v>
      </c>
      <c r="G39" s="5"/>
      <c r="H39" s="37"/>
      <c r="I39" s="37"/>
      <c r="J39" s="37"/>
      <c r="K39" s="37"/>
    </row>
    <row r="40" spans="1:11" ht="21" customHeight="1" x14ac:dyDescent="0.5">
      <c r="A40" s="2"/>
      <c r="B40" s="9" t="s">
        <v>347</v>
      </c>
      <c r="C40" s="13">
        <v>26183.101385499998</v>
      </c>
      <c r="D40" s="13">
        <v>33795.278337099997</v>
      </c>
      <c r="E40" s="13">
        <v>-7612.1769515999986</v>
      </c>
      <c r="F40" s="14">
        <v>-22.524380109168845</v>
      </c>
      <c r="G40" s="5"/>
      <c r="H40" s="37"/>
      <c r="I40" s="37"/>
      <c r="J40" s="37"/>
      <c r="K40" s="37"/>
    </row>
    <row r="41" spans="1:11" ht="21" customHeight="1" x14ac:dyDescent="0.5">
      <c r="A41" s="2"/>
      <c r="B41" s="9" t="s">
        <v>348</v>
      </c>
      <c r="C41" s="13">
        <v>7134.7666651</v>
      </c>
      <c r="D41" s="13">
        <v>6567.1666207999997</v>
      </c>
      <c r="E41" s="13">
        <v>567.60004430000026</v>
      </c>
      <c r="F41" s="14">
        <v>8.6429974610703013</v>
      </c>
      <c r="G41" s="5"/>
      <c r="H41" s="37"/>
      <c r="I41" s="37"/>
      <c r="J41" s="37"/>
      <c r="K41" s="37"/>
    </row>
    <row r="42" spans="1:11" ht="21" customHeight="1" thickBot="1" x14ac:dyDescent="0.55000000000000004">
      <c r="A42" s="2"/>
      <c r="B42" s="9" t="s">
        <v>231</v>
      </c>
      <c r="C42" s="13">
        <v>2767.8492498000001</v>
      </c>
      <c r="D42" s="13">
        <v>3315.4401158999999</v>
      </c>
      <c r="E42" s="13">
        <v>-547.59086609999986</v>
      </c>
      <c r="F42" s="14">
        <v>-16.516385365366563</v>
      </c>
      <c r="G42" s="5"/>
      <c r="H42" s="37"/>
      <c r="I42" s="37"/>
      <c r="J42" s="37"/>
      <c r="K42" s="37"/>
    </row>
    <row r="43" spans="1:11" ht="21" customHeight="1" thickBot="1" x14ac:dyDescent="0.55000000000000004">
      <c r="A43" s="2"/>
      <c r="B43" s="28" t="s">
        <v>232</v>
      </c>
      <c r="C43" s="29">
        <v>196303.20276109999</v>
      </c>
      <c r="D43" s="29">
        <v>197452.18336910001</v>
      </c>
      <c r="E43" s="29">
        <v>-1148.9806080000126</v>
      </c>
      <c r="F43" s="30">
        <v>-0.58190321747529516</v>
      </c>
      <c r="G43" s="5"/>
      <c r="H43" s="37"/>
      <c r="I43" s="37"/>
      <c r="J43" s="37"/>
      <c r="K43" s="37"/>
    </row>
    <row r="44" spans="1:11" ht="21" customHeight="1" thickBot="1" x14ac:dyDescent="0.55000000000000004">
      <c r="A44" s="2"/>
      <c r="B44" s="28" t="s">
        <v>239</v>
      </c>
      <c r="C44" s="29">
        <v>15450.2976672</v>
      </c>
      <c r="D44" s="29">
        <v>15318.4523832</v>
      </c>
      <c r="E44" s="29">
        <v>131.8452840000009</v>
      </c>
      <c r="F44" s="30">
        <v>0.86069585034972473</v>
      </c>
      <c r="G44" s="5"/>
      <c r="H44" s="37"/>
      <c r="I44" s="37"/>
      <c r="J44" s="37"/>
      <c r="K44" s="37"/>
    </row>
    <row r="45" spans="1:11" ht="21" customHeight="1" x14ac:dyDescent="0.5">
      <c r="A45" s="2"/>
      <c r="B45" s="39"/>
      <c r="C45" s="286"/>
      <c r="D45" s="286"/>
      <c r="E45" s="286"/>
      <c r="F45" s="287"/>
      <c r="G45" s="5"/>
      <c r="H45" s="37"/>
      <c r="I45" s="37"/>
      <c r="J45" s="37"/>
      <c r="K45" s="37"/>
    </row>
    <row r="46" spans="1:11" ht="21" customHeight="1" x14ac:dyDescent="0.5">
      <c r="A46" s="2"/>
      <c r="B46" s="39" t="s">
        <v>87</v>
      </c>
      <c r="C46" s="13"/>
      <c r="D46" s="13"/>
      <c r="E46" s="13"/>
      <c r="F46" s="14"/>
      <c r="G46" s="5"/>
      <c r="H46" s="37"/>
      <c r="I46" s="37"/>
      <c r="J46" s="37"/>
      <c r="K46" s="37"/>
    </row>
    <row r="47" spans="1:11" ht="21" customHeight="1" x14ac:dyDescent="0.5">
      <c r="A47" s="2"/>
      <c r="B47" s="9" t="s">
        <v>314</v>
      </c>
      <c r="C47" s="13">
        <v>114897.0555936</v>
      </c>
      <c r="D47" s="13">
        <v>117108.35308440001</v>
      </c>
      <c r="E47" s="13">
        <v>-2211.2974908000033</v>
      </c>
      <c r="F47" s="14">
        <v>-1.8882491577746985</v>
      </c>
      <c r="G47" s="5"/>
      <c r="H47" s="37"/>
      <c r="I47" s="37"/>
      <c r="J47" s="37"/>
      <c r="K47" s="37"/>
    </row>
    <row r="48" spans="1:11" ht="21" customHeight="1" x14ac:dyDescent="0.5">
      <c r="A48" s="2"/>
      <c r="B48" s="9" t="s">
        <v>6</v>
      </c>
      <c r="C48" s="13">
        <v>101477.82939860001</v>
      </c>
      <c r="D48" s="13">
        <v>105475.7136762</v>
      </c>
      <c r="E48" s="13">
        <v>-3997.8842775999947</v>
      </c>
      <c r="F48" s="14">
        <v>-3.7903363136969177</v>
      </c>
      <c r="G48" s="5"/>
      <c r="H48" s="37"/>
      <c r="I48" s="37"/>
      <c r="J48" s="37"/>
      <c r="K48" s="37"/>
    </row>
    <row r="49" spans="1:14" ht="21" customHeight="1" x14ac:dyDescent="0.5">
      <c r="A49" s="2"/>
      <c r="B49" s="9" t="s">
        <v>315</v>
      </c>
      <c r="C49" s="13">
        <v>85841.454465400006</v>
      </c>
      <c r="D49" s="13">
        <v>91033.931836200005</v>
      </c>
      <c r="E49" s="13">
        <v>-5192.4773707999993</v>
      </c>
      <c r="F49" s="14">
        <v>-5.703892236735391</v>
      </c>
      <c r="G49" s="5"/>
      <c r="H49" s="37"/>
      <c r="I49" s="37"/>
      <c r="J49" s="37"/>
      <c r="K49" s="37"/>
    </row>
    <row r="50" spans="1:14" ht="21" customHeight="1" thickBot="1" x14ac:dyDescent="0.55000000000000004">
      <c r="A50" s="2"/>
      <c r="B50" s="56" t="s">
        <v>316</v>
      </c>
      <c r="C50" s="260">
        <v>15636.374933200001</v>
      </c>
      <c r="D50" s="260">
        <v>14441.78184</v>
      </c>
      <c r="E50" s="260">
        <v>1194.593093200001</v>
      </c>
      <c r="F50" s="261">
        <v>8.2717846484239725</v>
      </c>
      <c r="G50" s="5"/>
      <c r="H50" s="37"/>
      <c r="I50" s="37"/>
      <c r="J50" s="37"/>
      <c r="K50" s="37"/>
    </row>
    <row r="51" spans="1:14" ht="21" customHeight="1" x14ac:dyDescent="0.5">
      <c r="A51" s="2"/>
      <c r="B51" s="57"/>
      <c r="C51" s="45"/>
      <c r="D51" s="45"/>
      <c r="E51" s="45"/>
      <c r="F51" s="54"/>
      <c r="G51" s="5"/>
    </row>
    <row r="52" spans="1:14" ht="21" customHeight="1" x14ac:dyDescent="0.5">
      <c r="A52" s="2"/>
      <c r="B52" s="57"/>
      <c r="C52" s="45"/>
      <c r="D52" s="45"/>
      <c r="E52" s="45"/>
      <c r="F52" s="54"/>
      <c r="G52" s="5"/>
    </row>
    <row r="53" spans="1:14" ht="21" customHeight="1" x14ac:dyDescent="0.5">
      <c r="A53" s="2"/>
      <c r="C53" s="9"/>
      <c r="D53" s="9"/>
      <c r="E53" s="9"/>
      <c r="F53" s="9"/>
      <c r="G53" s="5"/>
    </row>
    <row r="54" spans="1:14" ht="21" customHeight="1" x14ac:dyDescent="0.5">
      <c r="A54" s="2"/>
      <c r="B54" s="39" t="s">
        <v>317</v>
      </c>
      <c r="C54" s="14"/>
      <c r="D54" s="14"/>
      <c r="E54" s="263"/>
      <c r="F54" s="174"/>
      <c r="G54" s="5"/>
    </row>
    <row r="55" spans="1:14" ht="21" customHeight="1" x14ac:dyDescent="0.5">
      <c r="A55" s="2"/>
      <c r="B55" s="9" t="s">
        <v>109</v>
      </c>
      <c r="C55" s="14">
        <v>11.599189769616061</v>
      </c>
      <c r="D55" s="14">
        <v>10.72253741830194</v>
      </c>
      <c r="E55" s="263">
        <v>0.87665235131412089</v>
      </c>
      <c r="F55" s="174"/>
      <c r="G55" s="5"/>
      <c r="H55" s="37"/>
      <c r="I55" s="37"/>
      <c r="J55" s="37"/>
      <c r="K55" s="37"/>
    </row>
    <row r="56" spans="1:14" ht="21" customHeight="1" x14ac:dyDescent="0.5">
      <c r="A56" s="2"/>
      <c r="B56" s="9" t="s">
        <v>7</v>
      </c>
      <c r="C56" s="14">
        <v>47.39449380532507</v>
      </c>
      <c r="D56" s="14">
        <v>50.509086879659414</v>
      </c>
      <c r="E56" s="263">
        <v>-3.1145930743343442</v>
      </c>
      <c r="F56" s="174"/>
      <c r="G56" s="5"/>
      <c r="H56" s="37"/>
      <c r="I56" s="37"/>
      <c r="J56" s="37"/>
      <c r="K56" s="37"/>
    </row>
    <row r="57" spans="1:14" ht="21" customHeight="1" x14ac:dyDescent="0.5">
      <c r="A57" s="2"/>
      <c r="B57" s="9" t="s">
        <v>8</v>
      </c>
      <c r="C57" s="167">
        <v>4.6439078723690503</v>
      </c>
      <c r="D57" s="167">
        <v>4.4123775981518847</v>
      </c>
      <c r="E57" s="264">
        <v>0.23153027421716565</v>
      </c>
      <c r="F57" s="174"/>
      <c r="G57" s="5"/>
      <c r="H57" s="37"/>
      <c r="I57" s="37"/>
      <c r="J57" s="37"/>
      <c r="K57" s="37"/>
      <c r="L57" s="159"/>
      <c r="M57" s="159"/>
      <c r="N57" s="159"/>
    </row>
    <row r="58" spans="1:14" ht="21" customHeight="1" x14ac:dyDescent="0.5">
      <c r="A58" s="2"/>
      <c r="B58" s="9" t="s">
        <v>67</v>
      </c>
      <c r="C58" s="13">
        <v>54.118086380772127</v>
      </c>
      <c r="D58" s="13">
        <v>63.78626704485243</v>
      </c>
      <c r="E58" s="265">
        <v>-9.6681806640803032</v>
      </c>
      <c r="F58" s="174"/>
      <c r="G58" s="5"/>
      <c r="H58" s="37"/>
      <c r="I58" s="37"/>
      <c r="J58" s="37"/>
      <c r="K58" s="37"/>
      <c r="L58" s="159"/>
      <c r="M58" s="159"/>
      <c r="N58" s="159"/>
    </row>
    <row r="59" spans="1:14" ht="21" customHeight="1" x14ac:dyDescent="0.5">
      <c r="A59" s="2"/>
      <c r="B59" s="9" t="s">
        <v>137</v>
      </c>
      <c r="C59" s="13">
        <v>377</v>
      </c>
      <c r="D59" s="13">
        <v>404</v>
      </c>
      <c r="E59" s="13">
        <v>-27</v>
      </c>
      <c r="F59" s="14">
        <v>-6.6831683168316838</v>
      </c>
      <c r="G59" s="5"/>
      <c r="H59" s="37"/>
      <c r="I59" s="37"/>
      <c r="J59" s="37"/>
      <c r="K59" s="37"/>
    </row>
    <row r="60" spans="1:14" ht="21" customHeight="1" x14ac:dyDescent="0.5">
      <c r="A60" s="2"/>
      <c r="B60" s="9" t="s">
        <v>319</v>
      </c>
      <c r="C60" s="13">
        <v>4372.7139999999999</v>
      </c>
      <c r="D60" s="13">
        <v>4495.1499999999996</v>
      </c>
      <c r="E60" s="13">
        <v>-122.43599999999969</v>
      </c>
      <c r="F60" s="14">
        <v>-2.7237355816824733</v>
      </c>
      <c r="G60" s="5"/>
      <c r="H60" s="37"/>
      <c r="I60" s="37"/>
      <c r="J60" s="37"/>
      <c r="K60" s="37"/>
    </row>
    <row r="61" spans="1:14" ht="21" customHeight="1" thickBot="1" x14ac:dyDescent="0.55000000000000004">
      <c r="A61" s="2"/>
      <c r="B61" s="58" t="s">
        <v>320</v>
      </c>
      <c r="C61" s="266">
        <v>4158.4870000000001</v>
      </c>
      <c r="D61" s="266">
        <v>4306.1210000000001</v>
      </c>
      <c r="E61" s="266">
        <v>-147.63400000000001</v>
      </c>
      <c r="F61" s="267">
        <v>-3.4284684522334601</v>
      </c>
      <c r="G61" s="5"/>
      <c r="H61" s="37"/>
      <c r="I61" s="37"/>
      <c r="J61" s="37"/>
      <c r="K61" s="37"/>
    </row>
    <row r="62" spans="1:14" ht="21" customHeight="1" x14ac:dyDescent="0.5">
      <c r="A62" s="2"/>
      <c r="B62" s="9"/>
      <c r="C62" s="166"/>
      <c r="D62" s="166"/>
      <c r="E62" s="166"/>
      <c r="F62" s="283"/>
      <c r="G62" s="5"/>
    </row>
    <row r="63" spans="1:14" ht="21" customHeight="1" x14ac:dyDescent="0.5">
      <c r="A63" s="2"/>
      <c r="B63" s="15" t="s">
        <v>164</v>
      </c>
      <c r="C63" s="166"/>
      <c r="D63" s="166"/>
      <c r="E63" s="166"/>
      <c r="F63" s="283"/>
      <c r="G63" s="5"/>
    </row>
    <row r="64" spans="1:14" ht="21" customHeight="1" x14ac:dyDescent="0.5">
      <c r="A64" s="2"/>
      <c r="B64" s="15" t="s">
        <v>321</v>
      </c>
      <c r="C64" s="166"/>
      <c r="D64" s="166"/>
      <c r="E64" s="166"/>
      <c r="F64" s="283"/>
      <c r="G64" s="5"/>
    </row>
    <row r="65" spans="1:15" ht="21" customHeight="1" x14ac:dyDescent="0.5">
      <c r="A65" s="2"/>
      <c r="B65" s="15" t="s">
        <v>322</v>
      </c>
      <c r="C65" s="166"/>
      <c r="D65" s="166"/>
      <c r="E65" s="166"/>
      <c r="F65" s="283"/>
      <c r="G65" s="5"/>
    </row>
    <row r="66" spans="1:15" ht="40" customHeight="1" x14ac:dyDescent="0.5">
      <c r="A66" s="2"/>
      <c r="B66" s="15"/>
      <c r="C66" s="5"/>
      <c r="D66" s="5"/>
      <c r="E66" s="5"/>
      <c r="F66" s="5"/>
      <c r="G66" s="5"/>
    </row>
    <row r="67" spans="1:15" ht="40" customHeight="1" x14ac:dyDescent="0.5">
      <c r="A67" s="2"/>
      <c r="B67" s="15"/>
      <c r="C67" s="5"/>
      <c r="D67" s="5"/>
      <c r="E67" s="5"/>
      <c r="F67" s="5"/>
      <c r="G67" s="5"/>
    </row>
    <row r="68" spans="1:15" ht="40" customHeight="1" x14ac:dyDescent="0.5">
      <c r="A68" s="2"/>
      <c r="B68" s="15"/>
      <c r="C68" s="5"/>
      <c r="D68" s="5"/>
      <c r="E68" s="5"/>
      <c r="F68" s="5"/>
      <c r="G68" s="5"/>
    </row>
    <row r="69" spans="1:15" ht="40" customHeight="1" x14ac:dyDescent="0.5">
      <c r="A69" s="2"/>
      <c r="B69" s="15"/>
      <c r="C69" s="5"/>
      <c r="D69" s="5"/>
      <c r="E69" s="5"/>
      <c r="F69" s="5"/>
      <c r="G69" s="5"/>
    </row>
    <row r="70" spans="1:15" ht="40" customHeight="1" x14ac:dyDescent="0.5">
      <c r="A70" s="2"/>
      <c r="B70" s="15"/>
      <c r="C70" s="5"/>
      <c r="D70" s="5"/>
      <c r="E70" s="5"/>
      <c r="F70" s="5"/>
      <c r="G70" s="5"/>
    </row>
    <row r="71" spans="1:15" ht="25" customHeight="1" x14ac:dyDescent="0.25"/>
    <row r="72" spans="1:15" ht="75" customHeight="1" x14ac:dyDescent="0.5">
      <c r="A72" s="2"/>
      <c r="B72" s="5"/>
      <c r="C72" s="5"/>
      <c r="D72" s="5"/>
      <c r="E72" s="5"/>
      <c r="F72" s="5"/>
      <c r="G72" s="5"/>
    </row>
    <row r="73" spans="1:15" ht="29" x14ac:dyDescent="0.5">
      <c r="A73" s="2"/>
      <c r="B73" s="4" t="s">
        <v>354</v>
      </c>
      <c r="C73" s="5"/>
      <c r="D73" s="5"/>
      <c r="E73" s="5"/>
      <c r="F73" s="5"/>
      <c r="G73" s="5"/>
    </row>
    <row r="74" spans="1:15" ht="21" customHeight="1" x14ac:dyDescent="0.5">
      <c r="A74" s="2"/>
      <c r="B74" s="22" t="s">
        <v>142</v>
      </c>
      <c r="C74" s="5"/>
      <c r="D74" s="5"/>
      <c r="E74" s="5"/>
      <c r="F74" s="5"/>
      <c r="G74" s="5"/>
    </row>
    <row r="75" spans="1:15" ht="21" customHeight="1" x14ac:dyDescent="0.5">
      <c r="A75" s="2"/>
      <c r="B75" s="5"/>
      <c r="C75" s="5"/>
      <c r="D75" s="5"/>
      <c r="E75" s="5"/>
      <c r="F75" s="5"/>
      <c r="G75" s="5"/>
    </row>
    <row r="76" spans="1:15" ht="21" customHeight="1" thickBot="1" x14ac:dyDescent="0.55000000000000004">
      <c r="A76" s="2"/>
      <c r="B76" s="9"/>
      <c r="C76" s="10" t="s">
        <v>96</v>
      </c>
      <c r="D76" s="10" t="s">
        <v>166</v>
      </c>
      <c r="E76" s="10" t="s">
        <v>167</v>
      </c>
      <c r="F76" s="10" t="s">
        <v>168</v>
      </c>
      <c r="G76" s="10" t="s">
        <v>95</v>
      </c>
    </row>
    <row r="77" spans="1:15" ht="21" customHeight="1" x14ac:dyDescent="0.5">
      <c r="A77" s="2"/>
      <c r="B77" s="39" t="s">
        <v>141</v>
      </c>
      <c r="C77" s="268"/>
      <c r="D77" s="268"/>
      <c r="E77" s="268"/>
      <c r="F77" s="268"/>
      <c r="G77" s="268"/>
    </row>
    <row r="78" spans="1:15" ht="21" customHeight="1" x14ac:dyDescent="0.5">
      <c r="A78" s="2"/>
      <c r="B78" s="12" t="s">
        <v>103</v>
      </c>
      <c r="C78" s="45">
        <v>1498.8198861000001</v>
      </c>
      <c r="D78" s="45">
        <v>1449.9103627</v>
      </c>
      <c r="E78" s="45">
        <v>1463.0788319999997</v>
      </c>
      <c r="F78" s="45">
        <v>1476.1316827999999</v>
      </c>
      <c r="G78" s="45">
        <v>1433.9438978999999</v>
      </c>
      <c r="H78" s="37"/>
      <c r="I78" s="37"/>
      <c r="J78" s="37"/>
      <c r="K78" s="37"/>
      <c r="L78" s="37"/>
      <c r="M78" s="37"/>
      <c r="N78" s="37"/>
      <c r="O78" s="37"/>
    </row>
    <row r="79" spans="1:15" ht="21" customHeight="1" x14ac:dyDescent="0.5">
      <c r="A79" s="2"/>
      <c r="B79" s="12" t="s">
        <v>143</v>
      </c>
      <c r="C79" s="45">
        <v>354.82838500000003</v>
      </c>
      <c r="D79" s="45">
        <v>323.4489638</v>
      </c>
      <c r="E79" s="45">
        <v>335.32552039999996</v>
      </c>
      <c r="F79" s="45">
        <v>314.20902150000006</v>
      </c>
      <c r="G79" s="45">
        <v>369.2462567</v>
      </c>
      <c r="H79" s="37"/>
      <c r="I79" s="37"/>
      <c r="J79" s="37"/>
      <c r="K79" s="37"/>
      <c r="L79" s="37"/>
      <c r="M79" s="37"/>
      <c r="N79" s="37"/>
    </row>
    <row r="80" spans="1:15" ht="21" customHeight="1" x14ac:dyDescent="0.5">
      <c r="A80" s="2"/>
      <c r="B80" s="12" t="s">
        <v>144</v>
      </c>
      <c r="C80" s="45">
        <v>96.432131799999993</v>
      </c>
      <c r="D80" s="45">
        <v>75.56100880000001</v>
      </c>
      <c r="E80" s="45">
        <v>111.01218130000001</v>
      </c>
      <c r="F80" s="45">
        <v>264.32228899999996</v>
      </c>
      <c r="G80" s="45">
        <v>146.00135539999999</v>
      </c>
      <c r="H80" s="37"/>
      <c r="I80" s="37"/>
      <c r="J80" s="37"/>
      <c r="K80" s="37"/>
      <c r="L80" s="37"/>
      <c r="M80" s="37"/>
      <c r="N80" s="37"/>
    </row>
    <row r="81" spans="1:14" ht="21" customHeight="1" x14ac:dyDescent="0.5">
      <c r="A81" s="2"/>
      <c r="B81" s="12" t="s">
        <v>145</v>
      </c>
      <c r="C81" s="45">
        <v>63.5264606</v>
      </c>
      <c r="D81" s="45">
        <v>64.230776100000014</v>
      </c>
      <c r="E81" s="45">
        <v>20.278024599999995</v>
      </c>
      <c r="F81" s="45">
        <v>17.392344799999989</v>
      </c>
      <c r="G81" s="45">
        <v>27.536357899999999</v>
      </c>
      <c r="H81" s="37"/>
      <c r="I81" s="37"/>
      <c r="J81" s="37"/>
      <c r="K81" s="37"/>
      <c r="L81" s="37"/>
      <c r="M81" s="37"/>
      <c r="N81" s="37"/>
    </row>
    <row r="82" spans="1:14" ht="21" customHeight="1" x14ac:dyDescent="0.5">
      <c r="A82" s="2"/>
      <c r="B82" s="26" t="s">
        <v>104</v>
      </c>
      <c r="C82" s="27">
        <v>2013.6068634999999</v>
      </c>
      <c r="D82" s="27">
        <v>1913.1511114000002</v>
      </c>
      <c r="E82" s="27">
        <v>1929.6945583000002</v>
      </c>
      <c r="F82" s="27">
        <v>2072.0553381</v>
      </c>
      <c r="G82" s="27">
        <v>1976.7278679000001</v>
      </c>
      <c r="H82" s="37"/>
      <c r="I82" s="37"/>
      <c r="J82" s="37"/>
      <c r="K82" s="37"/>
      <c r="L82" s="37"/>
      <c r="M82" s="37"/>
      <c r="N82" s="37"/>
    </row>
    <row r="83" spans="1:14" ht="21" customHeight="1" x14ac:dyDescent="0.5">
      <c r="A83" s="2"/>
      <c r="B83" s="12" t="s">
        <v>146</v>
      </c>
      <c r="C83" s="45">
        <v>-1007.1141838</v>
      </c>
      <c r="D83" s="45">
        <v>-936.99896350000006</v>
      </c>
      <c r="E83" s="45">
        <v>-908.09143880000011</v>
      </c>
      <c r="F83" s="45">
        <v>-960.17164349999985</v>
      </c>
      <c r="G83" s="45">
        <v>-933.24934689999998</v>
      </c>
      <c r="H83" s="37"/>
      <c r="I83" s="37"/>
      <c r="J83" s="37"/>
      <c r="K83" s="37"/>
      <c r="L83" s="37"/>
      <c r="M83" s="37"/>
      <c r="N83" s="37"/>
    </row>
    <row r="84" spans="1:14" ht="21" customHeight="1" x14ac:dyDescent="0.5">
      <c r="A84" s="2"/>
      <c r="B84" s="12" t="s">
        <v>147</v>
      </c>
      <c r="C84" s="45">
        <v>-9.9402562999999997</v>
      </c>
      <c r="D84" s="45">
        <v>-13.7115043</v>
      </c>
      <c r="E84" s="45">
        <v>-12.419517600000002</v>
      </c>
      <c r="F84" s="45">
        <v>-41.1325371</v>
      </c>
      <c r="G84" s="45">
        <v>-3.6108199999999999</v>
      </c>
      <c r="H84" s="37"/>
      <c r="I84" s="37"/>
      <c r="J84" s="37"/>
      <c r="K84" s="37"/>
      <c r="L84" s="37"/>
      <c r="M84" s="37"/>
      <c r="N84" s="37"/>
    </row>
    <row r="85" spans="1:14" ht="21" customHeight="1" x14ac:dyDescent="0.5">
      <c r="A85" s="2"/>
      <c r="B85" s="26" t="s">
        <v>105</v>
      </c>
      <c r="C85" s="27">
        <v>996.55242339999995</v>
      </c>
      <c r="D85" s="27">
        <v>962.44064360000016</v>
      </c>
      <c r="E85" s="27">
        <v>1009.1836019</v>
      </c>
      <c r="F85" s="27">
        <v>1070.7511575000003</v>
      </c>
      <c r="G85" s="27">
        <v>1039.8677010000001</v>
      </c>
      <c r="H85" s="37"/>
      <c r="I85" s="37"/>
      <c r="J85" s="37"/>
      <c r="K85" s="37"/>
      <c r="L85" s="37"/>
      <c r="M85" s="37"/>
      <c r="N85" s="37"/>
    </row>
    <row r="86" spans="1:14" ht="21" customHeight="1" x14ac:dyDescent="0.5">
      <c r="A86" s="2"/>
      <c r="B86" s="12" t="s">
        <v>148</v>
      </c>
      <c r="C86" s="45">
        <v>-534.94136900000001</v>
      </c>
      <c r="D86" s="45">
        <v>-493.31514129999994</v>
      </c>
      <c r="E86" s="45">
        <v>-568.73118440000007</v>
      </c>
      <c r="F86" s="45">
        <v>-646.87264320000008</v>
      </c>
      <c r="G86" s="45">
        <v>-465.3006413</v>
      </c>
      <c r="H86" s="37"/>
      <c r="I86" s="37"/>
      <c r="J86" s="37"/>
      <c r="K86" s="37"/>
      <c r="L86" s="37"/>
      <c r="M86" s="37"/>
      <c r="N86" s="37"/>
    </row>
    <row r="87" spans="1:14" ht="21" customHeight="1" x14ac:dyDescent="0.5">
      <c r="A87" s="2"/>
      <c r="B87" s="12" t="s">
        <v>70</v>
      </c>
      <c r="C87" s="45">
        <v>-14.648880200000001</v>
      </c>
      <c r="D87" s="45">
        <v>-12.577662699999998</v>
      </c>
      <c r="E87" s="45">
        <v>-15.8165981</v>
      </c>
      <c r="F87" s="45">
        <v>-4.0165001000000018</v>
      </c>
      <c r="G87" s="45">
        <v>-8.6110611000000006</v>
      </c>
      <c r="H87" s="37"/>
      <c r="I87" s="37"/>
      <c r="J87" s="37"/>
      <c r="K87" s="37"/>
      <c r="L87" s="37"/>
      <c r="M87" s="37"/>
      <c r="N87" s="37"/>
    </row>
    <row r="88" spans="1:14" ht="21" customHeight="1" x14ac:dyDescent="0.5">
      <c r="A88" s="2"/>
      <c r="B88" s="26" t="s">
        <v>106</v>
      </c>
      <c r="C88" s="27">
        <v>446.96217419999999</v>
      </c>
      <c r="D88" s="27">
        <v>456.54783960000003</v>
      </c>
      <c r="E88" s="27">
        <v>424.63581939999995</v>
      </c>
      <c r="F88" s="27">
        <v>419.86201419999998</v>
      </c>
      <c r="G88" s="27">
        <v>565.95599860000004</v>
      </c>
      <c r="H88" s="37"/>
      <c r="I88" s="37"/>
      <c r="J88" s="37"/>
      <c r="K88" s="37"/>
      <c r="L88" s="37"/>
      <c r="M88" s="37"/>
      <c r="N88" s="37"/>
    </row>
    <row r="89" spans="1:14" ht="21" customHeight="1" x14ac:dyDescent="0.5">
      <c r="A89" s="2"/>
      <c r="B89" s="12" t="s">
        <v>149</v>
      </c>
      <c r="C89" s="45">
        <v>-30.300727599999998</v>
      </c>
      <c r="D89" s="45">
        <v>-34.596495099999999</v>
      </c>
      <c r="E89" s="45">
        <v>-69.668789899999993</v>
      </c>
      <c r="F89" s="45">
        <v>-72.365808600000008</v>
      </c>
      <c r="G89" s="45">
        <v>-137.50898760000001</v>
      </c>
      <c r="H89" s="37"/>
      <c r="I89" s="37"/>
      <c r="J89" s="37"/>
      <c r="K89" s="37"/>
      <c r="L89" s="37"/>
      <c r="M89" s="37"/>
      <c r="N89" s="37"/>
    </row>
    <row r="90" spans="1:14" ht="21" customHeight="1" x14ac:dyDescent="0.5">
      <c r="A90" s="2"/>
      <c r="B90" s="26" t="s">
        <v>150</v>
      </c>
      <c r="C90" s="27">
        <v>416.66144659999998</v>
      </c>
      <c r="D90" s="27">
        <v>421.9513445</v>
      </c>
      <c r="E90" s="27">
        <v>354.96702949999997</v>
      </c>
      <c r="F90" s="27">
        <v>347.49620559999994</v>
      </c>
      <c r="G90" s="27">
        <v>428.44701099999997</v>
      </c>
      <c r="H90" s="37"/>
      <c r="I90" s="37"/>
      <c r="J90" s="37"/>
      <c r="K90" s="37"/>
      <c r="L90" s="37"/>
      <c r="M90" s="37"/>
      <c r="N90" s="37"/>
    </row>
    <row r="91" spans="1:14" ht="21" customHeight="1" x14ac:dyDescent="0.5">
      <c r="A91" s="2"/>
      <c r="B91" s="12" t="s">
        <v>151</v>
      </c>
      <c r="C91" s="45">
        <v>0</v>
      </c>
      <c r="D91" s="45">
        <v>0</v>
      </c>
      <c r="E91" s="45">
        <v>0</v>
      </c>
      <c r="F91" s="45">
        <v>0</v>
      </c>
      <c r="G91" s="45">
        <v>0</v>
      </c>
      <c r="H91" s="37"/>
      <c r="I91" s="37"/>
      <c r="J91" s="37"/>
      <c r="K91" s="37"/>
      <c r="L91" s="37"/>
      <c r="M91" s="37"/>
      <c r="N91" s="37"/>
    </row>
    <row r="92" spans="1:14" ht="21" customHeight="1" x14ac:dyDescent="0.5">
      <c r="A92" s="2"/>
      <c r="B92" s="26" t="s">
        <v>153</v>
      </c>
      <c r="C92" s="27">
        <v>416.66144659999998</v>
      </c>
      <c r="D92" s="27">
        <v>421.9513445</v>
      </c>
      <c r="E92" s="27">
        <v>354.96702949999997</v>
      </c>
      <c r="F92" s="27">
        <v>347.49620559999994</v>
      </c>
      <c r="G92" s="27">
        <v>428.44701099999997</v>
      </c>
      <c r="H92" s="37"/>
      <c r="I92" s="37"/>
      <c r="J92" s="37"/>
      <c r="K92" s="37"/>
      <c r="L92" s="37"/>
      <c r="M92" s="37"/>
      <c r="N92" s="37"/>
    </row>
    <row r="93" spans="1:14" ht="21" customHeight="1" thickBot="1" x14ac:dyDescent="0.55000000000000004">
      <c r="A93" s="2"/>
      <c r="B93" s="12" t="s">
        <v>154</v>
      </c>
      <c r="C93" s="45">
        <v>0</v>
      </c>
      <c r="D93" s="45">
        <v>0</v>
      </c>
      <c r="E93" s="45">
        <v>0</v>
      </c>
      <c r="F93" s="45">
        <v>-1.5499999999999999E-3</v>
      </c>
      <c r="G93" s="45">
        <v>0</v>
      </c>
      <c r="H93" s="37"/>
      <c r="I93" s="37"/>
      <c r="J93" s="37"/>
      <c r="K93" s="37"/>
      <c r="L93" s="37"/>
      <c r="M93" s="37"/>
      <c r="N93" s="37"/>
    </row>
    <row r="94" spans="1:14" ht="21" customHeight="1" thickBot="1" x14ac:dyDescent="0.55000000000000004">
      <c r="A94" s="2"/>
      <c r="B94" s="28" t="s">
        <v>155</v>
      </c>
      <c r="C94" s="29">
        <v>416.66144659999998</v>
      </c>
      <c r="D94" s="29">
        <v>421.9513445</v>
      </c>
      <c r="E94" s="29">
        <v>354.96702949999997</v>
      </c>
      <c r="F94" s="29">
        <v>347.49465559999999</v>
      </c>
      <c r="G94" s="29">
        <v>428.44701099999997</v>
      </c>
      <c r="H94" s="37"/>
      <c r="I94" s="37"/>
      <c r="J94" s="37"/>
      <c r="K94" s="37"/>
      <c r="L94" s="37"/>
      <c r="M94" s="37"/>
      <c r="N94" s="37"/>
    </row>
    <row r="95" spans="1:14" ht="21" customHeight="1" x14ac:dyDescent="0.5">
      <c r="A95" s="2"/>
      <c r="B95" s="12"/>
      <c r="C95" s="45"/>
      <c r="D95" s="45"/>
      <c r="E95" s="45"/>
      <c r="F95" s="45"/>
      <c r="G95" s="45"/>
    </row>
    <row r="96" spans="1:14" ht="21" customHeight="1" x14ac:dyDescent="0.5">
      <c r="A96" s="2"/>
      <c r="B96" s="5"/>
      <c r="C96" s="293"/>
      <c r="D96" s="293"/>
      <c r="E96" s="293"/>
      <c r="F96" s="293"/>
      <c r="G96" s="293"/>
    </row>
    <row r="97" spans="1:14" ht="21" customHeight="1" x14ac:dyDescent="0.5">
      <c r="A97" s="2"/>
      <c r="B97" s="15"/>
      <c r="C97" s="5"/>
      <c r="D97" s="5"/>
      <c r="E97" s="5"/>
      <c r="F97" s="5"/>
      <c r="G97" s="5"/>
    </row>
    <row r="98" spans="1:14" ht="21" customHeight="1" x14ac:dyDescent="0.5">
      <c r="A98" s="2"/>
      <c r="B98" s="15"/>
      <c r="C98" s="5"/>
      <c r="D98" s="5"/>
      <c r="E98" s="5"/>
      <c r="F98" s="5"/>
      <c r="G98" s="5"/>
    </row>
    <row r="99" spans="1:14" ht="21" customHeight="1" x14ac:dyDescent="0.5">
      <c r="A99" s="2"/>
      <c r="B99" s="2"/>
      <c r="C99" s="5"/>
      <c r="D99" s="5"/>
      <c r="E99" s="5"/>
      <c r="F99" s="5"/>
      <c r="G99" s="5"/>
    </row>
    <row r="100" spans="1:14" ht="21" customHeight="1" thickBot="1" x14ac:dyDescent="0.55000000000000004">
      <c r="A100" s="2"/>
      <c r="B100" s="5"/>
      <c r="C100" s="10" t="s">
        <v>173</v>
      </c>
      <c r="D100" s="10" t="s">
        <v>241</v>
      </c>
      <c r="E100" s="10" t="s">
        <v>242</v>
      </c>
      <c r="F100" s="10" t="s">
        <v>172</v>
      </c>
      <c r="G100" s="10" t="s">
        <v>171</v>
      </c>
    </row>
    <row r="101" spans="1:14" ht="21" customHeight="1" x14ac:dyDescent="0.5">
      <c r="A101" s="2"/>
      <c r="B101" s="39" t="s">
        <v>4</v>
      </c>
      <c r="C101" s="268"/>
      <c r="D101" s="268"/>
      <c r="E101" s="268"/>
      <c r="F101" s="268"/>
      <c r="G101" s="268"/>
    </row>
    <row r="102" spans="1:14" ht="21" customHeight="1" x14ac:dyDescent="0.5">
      <c r="A102" s="2"/>
      <c r="B102" s="9" t="s">
        <v>5</v>
      </c>
      <c r="C102" s="13">
        <v>136552.47639130001</v>
      </c>
      <c r="D102" s="13">
        <v>122610.1593899</v>
      </c>
      <c r="E102" s="13">
        <v>132561.83714710001</v>
      </c>
      <c r="F102" s="13">
        <v>132658.98162989999</v>
      </c>
      <c r="G102" s="13">
        <v>140326.95387220001</v>
      </c>
      <c r="H102" s="37"/>
      <c r="I102" s="37"/>
      <c r="J102" s="37"/>
      <c r="K102" s="37"/>
      <c r="L102" s="37"/>
      <c r="M102" s="37"/>
      <c r="N102" s="37"/>
    </row>
    <row r="103" spans="1:14" ht="21" customHeight="1" x14ac:dyDescent="0.5">
      <c r="A103" s="2"/>
      <c r="B103" s="9" t="s">
        <v>343</v>
      </c>
      <c r="C103" s="13">
        <v>28480.980381000001</v>
      </c>
      <c r="D103" s="13">
        <v>28069.7173239</v>
      </c>
      <c r="E103" s="13">
        <v>23268.789828500001</v>
      </c>
      <c r="F103" s="13">
        <v>21317.7241584</v>
      </c>
      <c r="G103" s="13">
        <v>23617.6459153</v>
      </c>
      <c r="H103" s="37"/>
      <c r="I103" s="37"/>
      <c r="J103" s="37"/>
      <c r="K103" s="37"/>
      <c r="L103" s="37"/>
      <c r="M103" s="37"/>
      <c r="N103" s="37"/>
    </row>
    <row r="104" spans="1:14" ht="21" customHeight="1" x14ac:dyDescent="0.5">
      <c r="A104" s="2"/>
      <c r="B104" s="9" t="s">
        <v>344</v>
      </c>
      <c r="C104" s="13">
        <v>30349.256798800001</v>
      </c>
      <c r="D104" s="13">
        <v>38151.318496699998</v>
      </c>
      <c r="E104" s="13">
        <v>38854.516402200003</v>
      </c>
      <c r="F104" s="13">
        <v>38411.111262500002</v>
      </c>
      <c r="G104" s="13">
        <v>34071.915082500003</v>
      </c>
      <c r="H104" s="37"/>
      <c r="I104" s="37"/>
      <c r="J104" s="37"/>
      <c r="K104" s="37"/>
      <c r="L104" s="37"/>
      <c r="M104" s="37"/>
      <c r="N104" s="37"/>
    </row>
    <row r="105" spans="1:14" ht="21" customHeight="1" x14ac:dyDescent="0.5">
      <c r="A105" s="2"/>
      <c r="B105" s="9" t="s">
        <v>345</v>
      </c>
      <c r="C105" s="13">
        <v>2298.9456137000002</v>
      </c>
      <c r="D105" s="13">
        <v>2284.0259332000001</v>
      </c>
      <c r="E105" s="13">
        <v>2877.8490224000002</v>
      </c>
      <c r="F105" s="13">
        <v>3159.1380396999998</v>
      </c>
      <c r="G105" s="13">
        <v>3361.0213693999999</v>
      </c>
      <c r="H105" s="37"/>
      <c r="I105" s="37"/>
      <c r="J105" s="37"/>
      <c r="K105" s="37"/>
      <c r="L105" s="37"/>
      <c r="M105" s="37"/>
      <c r="N105" s="37"/>
    </row>
    <row r="106" spans="1:14" ht="21" customHeight="1" thickBot="1" x14ac:dyDescent="0.55000000000000004">
      <c r="A106" s="2"/>
      <c r="B106" s="9" t="s">
        <v>218</v>
      </c>
      <c r="C106" s="13">
        <v>15088.9765682</v>
      </c>
      <c r="D106" s="13">
        <v>12943.699909999999</v>
      </c>
      <c r="E106" s="13">
        <v>12123.0684638</v>
      </c>
      <c r="F106" s="13">
        <v>11171.2156454</v>
      </c>
      <c r="G106" s="13">
        <v>10375.964189099999</v>
      </c>
      <c r="H106" s="37"/>
      <c r="I106" s="37"/>
      <c r="J106" s="37"/>
      <c r="K106" s="37"/>
      <c r="L106" s="37"/>
      <c r="M106" s="37"/>
      <c r="N106" s="37"/>
    </row>
    <row r="107" spans="1:14" ht="21" customHeight="1" thickBot="1" x14ac:dyDescent="0.55000000000000004">
      <c r="A107" s="2"/>
      <c r="B107" s="28" t="s">
        <v>219</v>
      </c>
      <c r="C107" s="29">
        <v>212770.63575300001</v>
      </c>
      <c r="D107" s="29">
        <v>204058.9210537</v>
      </c>
      <c r="E107" s="29">
        <v>209686.060864</v>
      </c>
      <c r="F107" s="29">
        <v>206718.1707359</v>
      </c>
      <c r="G107" s="29">
        <v>211753.5004285</v>
      </c>
      <c r="H107" s="37"/>
      <c r="I107" s="37"/>
      <c r="J107" s="37"/>
      <c r="K107" s="37"/>
      <c r="L107" s="37"/>
      <c r="M107" s="37"/>
      <c r="N107" s="37"/>
    </row>
    <row r="108" spans="1:14" ht="21" customHeight="1" x14ac:dyDescent="0.5">
      <c r="A108" s="2"/>
      <c r="B108" s="9" t="s">
        <v>99</v>
      </c>
      <c r="C108" s="13">
        <v>122634.6583222</v>
      </c>
      <c r="D108" s="13">
        <v>113937.34024</v>
      </c>
      <c r="E108" s="13">
        <v>117535.28093940001</v>
      </c>
      <c r="F108" s="13">
        <v>122000.37247259999</v>
      </c>
      <c r="G108" s="13">
        <v>122650.9341123</v>
      </c>
      <c r="H108" s="37"/>
      <c r="I108" s="37"/>
      <c r="J108" s="37"/>
      <c r="K108" s="37"/>
      <c r="L108" s="37"/>
      <c r="M108" s="37"/>
      <c r="N108" s="37"/>
    </row>
    <row r="109" spans="1:14" ht="21" customHeight="1" x14ac:dyDescent="0.5">
      <c r="A109" s="2"/>
      <c r="B109" s="9" t="s">
        <v>346</v>
      </c>
      <c r="C109" s="13">
        <v>31139.639973099998</v>
      </c>
      <c r="D109" s="13">
        <v>37731.328089100003</v>
      </c>
      <c r="E109" s="13">
        <v>40084.125699900003</v>
      </c>
      <c r="F109" s="13">
        <v>34933.7700577</v>
      </c>
      <c r="G109" s="13">
        <v>37566.551348399997</v>
      </c>
      <c r="H109" s="37"/>
      <c r="I109" s="37"/>
      <c r="J109" s="37"/>
      <c r="K109" s="37"/>
      <c r="L109" s="37"/>
      <c r="M109" s="37"/>
      <c r="N109" s="37"/>
    </row>
    <row r="110" spans="1:14" ht="21" customHeight="1" x14ac:dyDescent="0.5">
      <c r="A110" s="2"/>
      <c r="B110" s="9" t="s">
        <v>347</v>
      </c>
      <c r="C110" s="13">
        <v>33795.278337099997</v>
      </c>
      <c r="D110" s="13">
        <v>28655.843447200001</v>
      </c>
      <c r="E110" s="13">
        <v>27402.481984900001</v>
      </c>
      <c r="F110" s="13">
        <v>26432.608141799999</v>
      </c>
      <c r="G110" s="13">
        <v>26183.101385499998</v>
      </c>
      <c r="H110" s="37"/>
      <c r="I110" s="37"/>
      <c r="J110" s="37"/>
      <c r="K110" s="37"/>
      <c r="L110" s="37"/>
      <c r="M110" s="37"/>
      <c r="N110" s="37"/>
    </row>
    <row r="111" spans="1:14" ht="21" customHeight="1" x14ac:dyDescent="0.5">
      <c r="A111" s="2"/>
      <c r="B111" s="9" t="s">
        <v>348</v>
      </c>
      <c r="C111" s="13">
        <v>6567.1666207999997</v>
      </c>
      <c r="D111" s="13">
        <v>5824.6256560000002</v>
      </c>
      <c r="E111" s="13">
        <v>6894.8850732000001</v>
      </c>
      <c r="F111" s="13">
        <v>6255.2188273000002</v>
      </c>
      <c r="G111" s="13">
        <v>7134.7666651</v>
      </c>
      <c r="H111" s="37"/>
      <c r="I111" s="37"/>
      <c r="J111" s="37"/>
      <c r="K111" s="37"/>
      <c r="L111" s="37"/>
      <c r="M111" s="37"/>
      <c r="N111" s="37"/>
    </row>
    <row r="112" spans="1:14" ht="21" customHeight="1" thickBot="1" x14ac:dyDescent="0.55000000000000004">
      <c r="A112" s="2"/>
      <c r="B112" s="9" t="s">
        <v>231</v>
      </c>
      <c r="C112" s="13">
        <v>3315.4401158999999</v>
      </c>
      <c r="D112" s="13">
        <v>3074.3136006</v>
      </c>
      <c r="E112" s="13">
        <v>3002.1344623999998</v>
      </c>
      <c r="F112" s="13">
        <v>3085.3919550999999</v>
      </c>
      <c r="G112" s="13">
        <v>2767.8492498000001</v>
      </c>
      <c r="H112" s="37"/>
      <c r="I112" s="37"/>
      <c r="J112" s="37"/>
      <c r="K112" s="37"/>
      <c r="L112" s="37"/>
      <c r="M112" s="37"/>
      <c r="N112" s="37"/>
    </row>
    <row r="113" spans="1:15" ht="21" customHeight="1" thickBot="1" x14ac:dyDescent="0.55000000000000004">
      <c r="A113" s="2"/>
      <c r="B113" s="28" t="s">
        <v>232</v>
      </c>
      <c r="C113" s="29">
        <v>197452.18336910001</v>
      </c>
      <c r="D113" s="29">
        <v>189223.45103289999</v>
      </c>
      <c r="E113" s="29">
        <v>194918.90815979999</v>
      </c>
      <c r="F113" s="29">
        <v>192707.3614545</v>
      </c>
      <c r="G113" s="29">
        <v>196303.20276109999</v>
      </c>
      <c r="H113" s="37"/>
      <c r="I113" s="37"/>
      <c r="J113" s="37"/>
      <c r="K113" s="37"/>
      <c r="L113" s="37"/>
      <c r="M113" s="37"/>
      <c r="N113" s="37"/>
    </row>
    <row r="114" spans="1:15" ht="21" customHeight="1" thickBot="1" x14ac:dyDescent="0.55000000000000004">
      <c r="A114" s="2"/>
      <c r="B114" s="28" t="s">
        <v>239</v>
      </c>
      <c r="C114" s="29">
        <v>15318.4523832</v>
      </c>
      <c r="D114" s="29">
        <v>14835.470021700001</v>
      </c>
      <c r="E114" s="29">
        <v>14767.1527045</v>
      </c>
      <c r="F114" s="29">
        <v>14010.809283299999</v>
      </c>
      <c r="G114" s="29">
        <v>15450.2976672</v>
      </c>
      <c r="H114" s="37"/>
      <c r="I114" s="37"/>
      <c r="J114" s="37"/>
      <c r="K114" s="37"/>
      <c r="L114" s="37"/>
      <c r="M114" s="37"/>
      <c r="N114" s="37"/>
    </row>
    <row r="115" spans="1:15" ht="21" customHeight="1" x14ac:dyDescent="0.5">
      <c r="A115" s="2"/>
      <c r="B115" s="39"/>
      <c r="C115" s="286"/>
      <c r="D115" s="286"/>
      <c r="E115" s="286"/>
      <c r="F115" s="286"/>
      <c r="G115" s="286"/>
    </row>
    <row r="116" spans="1:15" ht="21" customHeight="1" x14ac:dyDescent="0.5">
      <c r="A116" s="2"/>
      <c r="B116" s="39" t="s">
        <v>87</v>
      </c>
      <c r="C116" s="13"/>
      <c r="D116" s="13"/>
      <c r="E116" s="13"/>
      <c r="F116" s="13"/>
      <c r="G116" s="13"/>
    </row>
    <row r="117" spans="1:15" ht="21" customHeight="1" x14ac:dyDescent="0.5">
      <c r="A117" s="2"/>
      <c r="B117" s="9" t="s">
        <v>314</v>
      </c>
      <c r="C117" s="13">
        <v>117108.35308440001</v>
      </c>
      <c r="D117" s="13">
        <v>105969.9829968</v>
      </c>
      <c r="E117" s="13">
        <v>106849.649439</v>
      </c>
      <c r="F117" s="13">
        <v>108950.42373900001</v>
      </c>
      <c r="G117" s="13">
        <v>114897.0555936</v>
      </c>
      <c r="H117" s="37"/>
      <c r="I117" s="37"/>
      <c r="J117" s="37"/>
      <c r="K117" s="37"/>
      <c r="L117" s="37"/>
      <c r="M117" s="37"/>
      <c r="N117" s="37"/>
    </row>
    <row r="118" spans="1:15" ht="21" customHeight="1" x14ac:dyDescent="0.5">
      <c r="A118" s="2"/>
      <c r="B118" s="9" t="s">
        <v>6</v>
      </c>
      <c r="C118" s="13">
        <v>105475.7136762</v>
      </c>
      <c r="D118" s="13">
        <v>96992.600711300009</v>
      </c>
      <c r="E118" s="13">
        <v>98086.947229099998</v>
      </c>
      <c r="F118" s="13">
        <v>103178.0792738</v>
      </c>
      <c r="G118" s="13">
        <v>101477.82939860001</v>
      </c>
      <c r="H118" s="37"/>
      <c r="I118" s="37"/>
      <c r="J118" s="37"/>
      <c r="K118" s="37"/>
      <c r="L118" s="37"/>
      <c r="M118" s="37"/>
      <c r="N118" s="37"/>
    </row>
    <row r="119" spans="1:15" ht="21" customHeight="1" x14ac:dyDescent="0.5">
      <c r="A119" s="2"/>
      <c r="B119" s="9" t="s">
        <v>315</v>
      </c>
      <c r="C119" s="13">
        <v>91033.931836200005</v>
      </c>
      <c r="D119" s="13">
        <v>82827.793965100005</v>
      </c>
      <c r="E119" s="13">
        <v>82874.222860900001</v>
      </c>
      <c r="F119" s="13">
        <v>87686.124230500005</v>
      </c>
      <c r="G119" s="13">
        <v>85841.454465400006</v>
      </c>
      <c r="H119" s="37"/>
      <c r="I119" s="37"/>
      <c r="J119" s="37"/>
      <c r="K119" s="37"/>
      <c r="L119" s="37"/>
      <c r="M119" s="37"/>
      <c r="N119" s="37"/>
    </row>
    <row r="120" spans="1:15" ht="21" customHeight="1" thickBot="1" x14ac:dyDescent="0.55000000000000004">
      <c r="A120" s="2"/>
      <c r="B120" s="56" t="s">
        <v>316</v>
      </c>
      <c r="C120" s="260">
        <v>14441.78184</v>
      </c>
      <c r="D120" s="260">
        <v>14164.8067462</v>
      </c>
      <c r="E120" s="260">
        <v>15212.724368200001</v>
      </c>
      <c r="F120" s="260">
        <v>15491.9550433</v>
      </c>
      <c r="G120" s="260">
        <v>15636.374933200001</v>
      </c>
      <c r="H120" s="37"/>
      <c r="I120" s="37"/>
      <c r="J120" s="37"/>
      <c r="K120" s="37"/>
      <c r="L120" s="37"/>
      <c r="M120" s="37"/>
      <c r="N120" s="37"/>
    </row>
    <row r="121" spans="1:15" ht="21" customHeight="1" x14ac:dyDescent="0.5">
      <c r="A121" s="2"/>
      <c r="B121" s="9"/>
      <c r="C121" s="13"/>
      <c r="D121" s="13"/>
      <c r="E121" s="13"/>
      <c r="F121" s="13"/>
      <c r="G121" s="13"/>
    </row>
    <row r="122" spans="1:15" ht="21" customHeight="1" x14ac:dyDescent="0.5">
      <c r="A122" s="2"/>
      <c r="B122" s="57"/>
      <c r="C122" s="45"/>
      <c r="D122" s="45"/>
      <c r="E122" s="45"/>
      <c r="F122" s="45"/>
      <c r="G122" s="45"/>
    </row>
    <row r="123" spans="1:15" ht="21" customHeight="1" x14ac:dyDescent="0.5">
      <c r="A123" s="2"/>
      <c r="B123" s="39" t="s">
        <v>324</v>
      </c>
      <c r="C123" s="174"/>
      <c r="D123" s="174"/>
      <c r="E123" s="174"/>
      <c r="F123" s="174"/>
      <c r="G123" s="174"/>
    </row>
    <row r="124" spans="1:15" ht="21" customHeight="1" x14ac:dyDescent="0.5">
      <c r="A124" s="2"/>
      <c r="B124" s="9" t="s">
        <v>8</v>
      </c>
      <c r="C124" s="167">
        <v>4.4123775981518847</v>
      </c>
      <c r="D124" s="167">
        <v>4.6059876944121694</v>
      </c>
      <c r="E124" s="167">
        <v>4.6725998689857224</v>
      </c>
      <c r="F124" s="167">
        <v>4.8152638429054946</v>
      </c>
      <c r="G124" s="167">
        <v>4.6439078723690503</v>
      </c>
      <c r="H124" s="37"/>
      <c r="I124" s="37"/>
      <c r="J124" s="37"/>
      <c r="K124" s="37"/>
      <c r="L124" s="37"/>
      <c r="M124" s="37"/>
      <c r="N124" s="37"/>
      <c r="O124" s="159"/>
    </row>
    <row r="125" spans="1:15" ht="21" customHeight="1" x14ac:dyDescent="0.5">
      <c r="A125" s="2"/>
      <c r="B125" s="9" t="s">
        <v>67</v>
      </c>
      <c r="C125" s="13">
        <v>63.78626704485243</v>
      </c>
      <c r="D125" s="13">
        <v>63.132571336861218</v>
      </c>
      <c r="E125" s="13">
        <v>57.834991166911387</v>
      </c>
      <c r="F125" s="13">
        <v>55.017468142853097</v>
      </c>
      <c r="G125" s="13">
        <v>54.118086380772127</v>
      </c>
      <c r="H125" s="37"/>
      <c r="I125" s="37"/>
      <c r="J125" s="37"/>
      <c r="K125" s="37"/>
      <c r="L125" s="37"/>
      <c r="M125" s="37"/>
      <c r="N125" s="37"/>
      <c r="O125" s="159"/>
    </row>
    <row r="126" spans="1:15" ht="21" customHeight="1" thickBot="1" x14ac:dyDescent="0.55000000000000004">
      <c r="A126" s="2"/>
      <c r="B126" s="58" t="s">
        <v>1</v>
      </c>
      <c r="C126" s="269">
        <v>1.7184927549480822</v>
      </c>
      <c r="D126" s="269">
        <v>1.6772978274012016</v>
      </c>
      <c r="E126" s="269">
        <v>1.6348378941141222</v>
      </c>
      <c r="F126" s="269">
        <v>1.6162456404090295</v>
      </c>
      <c r="G126" s="269">
        <v>1.5720861360234255</v>
      </c>
      <c r="H126" s="37"/>
      <c r="I126" s="37"/>
      <c r="J126" s="37"/>
      <c r="K126" s="37"/>
      <c r="L126" s="37"/>
      <c r="M126" s="37"/>
      <c r="N126" s="37"/>
      <c r="O126" s="159"/>
    </row>
    <row r="127" spans="1:15" ht="21" customHeight="1" x14ac:dyDescent="0.5">
      <c r="A127" s="2"/>
      <c r="B127" s="9"/>
      <c r="C127" s="5"/>
      <c r="D127" s="5"/>
      <c r="E127" s="5"/>
      <c r="F127" s="5"/>
      <c r="G127" s="5"/>
    </row>
    <row r="128" spans="1:15" ht="21" customHeight="1" x14ac:dyDescent="0.5">
      <c r="A128" s="2"/>
      <c r="B128" s="15" t="s">
        <v>164</v>
      </c>
      <c r="C128" s="166"/>
      <c r="D128" s="166"/>
      <c r="E128" s="166"/>
      <c r="F128" s="283"/>
      <c r="G128" s="5"/>
    </row>
    <row r="129" spans="1:7" ht="21" customHeight="1" x14ac:dyDescent="0.5">
      <c r="A129" s="2"/>
      <c r="B129" s="15" t="s">
        <v>321</v>
      </c>
      <c r="C129" s="166"/>
      <c r="D129" s="166"/>
      <c r="E129" s="166"/>
      <c r="F129" s="283"/>
      <c r="G129" s="5"/>
    </row>
    <row r="130" spans="1:7" ht="21" customHeight="1" x14ac:dyDescent="0.5">
      <c r="A130" s="2"/>
      <c r="B130" s="15" t="s">
        <v>322</v>
      </c>
      <c r="C130" s="166"/>
      <c r="D130" s="166"/>
      <c r="E130" s="166"/>
      <c r="F130" s="283"/>
      <c r="G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FA2BE-BF07-4930-9575-DB6318012730}">
  <sheetPr>
    <pageSetUpPr autoPageBreaks="0"/>
  </sheetPr>
  <dimension ref="A1:O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11" ht="25" customHeight="1" x14ac:dyDescent="0.5">
      <c r="A1" s="2"/>
    </row>
    <row r="2" spans="1:11" ht="75" customHeight="1" x14ac:dyDescent="0.5">
      <c r="A2" s="2"/>
      <c r="B2" s="2"/>
      <c r="C2" s="2"/>
      <c r="D2" s="2"/>
      <c r="E2" s="2"/>
      <c r="F2" s="2"/>
      <c r="G2" s="2"/>
    </row>
    <row r="3" spans="1:11" ht="29" x14ac:dyDescent="0.5">
      <c r="A3" s="2"/>
      <c r="B3" s="4" t="s">
        <v>354</v>
      </c>
      <c r="C3" s="5"/>
      <c r="D3" s="5"/>
      <c r="E3" s="5"/>
      <c r="F3" s="5"/>
      <c r="G3" s="5"/>
    </row>
    <row r="4" spans="1:11" ht="21" customHeight="1" x14ac:dyDescent="0.5">
      <c r="A4" s="2"/>
      <c r="B4" s="22" t="s">
        <v>169</v>
      </c>
      <c r="C4" s="5"/>
      <c r="D4" s="5"/>
      <c r="E4" s="5"/>
      <c r="F4" s="5"/>
      <c r="G4" s="5"/>
    </row>
    <row r="5" spans="1:11" ht="21" customHeight="1" thickBot="1" x14ac:dyDescent="0.55000000000000004">
      <c r="A5" s="2"/>
      <c r="B5" s="36"/>
      <c r="C5" s="7"/>
      <c r="D5" s="7"/>
      <c r="E5" s="8" t="s">
        <v>2</v>
      </c>
      <c r="F5" s="8"/>
      <c r="G5" s="5"/>
    </row>
    <row r="6" spans="1:11" ht="21" customHeight="1" thickBot="1" x14ac:dyDescent="0.55000000000000004">
      <c r="A6" s="2"/>
      <c r="B6" s="5"/>
      <c r="C6" s="10" t="s">
        <v>95</v>
      </c>
      <c r="D6" s="10" t="s">
        <v>96</v>
      </c>
      <c r="E6" s="10" t="s">
        <v>3</v>
      </c>
      <c r="F6" s="10" t="s">
        <v>0</v>
      </c>
      <c r="G6" s="254"/>
    </row>
    <row r="7" spans="1:11" ht="21" customHeight="1" x14ac:dyDescent="0.5">
      <c r="A7" s="2"/>
      <c r="B7" s="39" t="s">
        <v>141</v>
      </c>
      <c r="C7" s="9"/>
      <c r="D7" s="9"/>
      <c r="E7" s="9"/>
      <c r="F7" s="9"/>
      <c r="G7" s="5"/>
    </row>
    <row r="8" spans="1:11" ht="21" customHeight="1" x14ac:dyDescent="0.5">
      <c r="A8" s="2"/>
      <c r="B8" s="12" t="s">
        <v>103</v>
      </c>
      <c r="C8" s="45">
        <v>1433.9438978999999</v>
      </c>
      <c r="D8" s="45">
        <v>1348.1652131999999</v>
      </c>
      <c r="E8" s="45">
        <v>85.778684699999985</v>
      </c>
      <c r="F8" s="54">
        <v>6.3626240953359128</v>
      </c>
      <c r="G8" s="5"/>
      <c r="H8" s="37"/>
      <c r="I8" s="37"/>
      <c r="J8" s="37"/>
      <c r="K8" s="37"/>
    </row>
    <row r="9" spans="1:11" ht="21" customHeight="1" x14ac:dyDescent="0.5">
      <c r="A9" s="2"/>
      <c r="B9" s="12" t="s">
        <v>143</v>
      </c>
      <c r="C9" s="45">
        <v>369.2462567</v>
      </c>
      <c r="D9" s="45">
        <v>319.16262260000002</v>
      </c>
      <c r="E9" s="45">
        <v>50.083634099999983</v>
      </c>
      <c r="F9" s="54">
        <v>15.692199071433491</v>
      </c>
      <c r="G9" s="5"/>
      <c r="H9" s="37"/>
      <c r="I9" s="37"/>
      <c r="J9" s="37"/>
      <c r="K9" s="37"/>
    </row>
    <row r="10" spans="1:11" ht="21" customHeight="1" x14ac:dyDescent="0.5">
      <c r="A10" s="2"/>
      <c r="B10" s="12" t="s">
        <v>144</v>
      </c>
      <c r="C10" s="45">
        <v>146.00135539999999</v>
      </c>
      <c r="D10" s="45">
        <v>86.739205299999995</v>
      </c>
      <c r="E10" s="45">
        <v>59.262150099999999</v>
      </c>
      <c r="F10" s="54">
        <v>68.322219341338609</v>
      </c>
      <c r="G10" s="5"/>
      <c r="H10" s="37"/>
      <c r="I10" s="37"/>
      <c r="J10" s="37"/>
      <c r="K10" s="37"/>
    </row>
    <row r="11" spans="1:11" ht="21" customHeight="1" x14ac:dyDescent="0.5">
      <c r="A11" s="2"/>
      <c r="B11" s="12" t="s">
        <v>145</v>
      </c>
      <c r="C11" s="45">
        <v>27.536357899999999</v>
      </c>
      <c r="D11" s="45">
        <v>57.1410646</v>
      </c>
      <c r="E11" s="45">
        <v>-29.604706700000001</v>
      </c>
      <c r="F11" s="54">
        <v>-51.809861974465214</v>
      </c>
      <c r="G11" s="5"/>
      <c r="H11" s="37"/>
      <c r="I11" s="37"/>
      <c r="J11" s="37"/>
      <c r="K11" s="37"/>
    </row>
    <row r="12" spans="1:11" ht="21" customHeight="1" x14ac:dyDescent="0.5">
      <c r="A12" s="2"/>
      <c r="B12" s="26" t="s">
        <v>104</v>
      </c>
      <c r="C12" s="27">
        <v>1976.7278679000001</v>
      </c>
      <c r="D12" s="27">
        <v>1811.2081057</v>
      </c>
      <c r="E12" s="27">
        <v>165.51976220000006</v>
      </c>
      <c r="F12" s="176">
        <v>9.138638551754358</v>
      </c>
      <c r="G12" s="5"/>
      <c r="H12" s="37"/>
      <c r="I12" s="37"/>
      <c r="J12" s="37"/>
      <c r="K12" s="37"/>
    </row>
    <row r="13" spans="1:11" ht="21" customHeight="1" x14ac:dyDescent="0.5">
      <c r="A13" s="2"/>
      <c r="B13" s="12" t="s">
        <v>146</v>
      </c>
      <c r="C13" s="45">
        <v>-933.24934689999998</v>
      </c>
      <c r="D13" s="45">
        <v>-905.88356859999999</v>
      </c>
      <c r="E13" s="45">
        <v>-27.365778299999988</v>
      </c>
      <c r="F13" s="54">
        <v>3.0208935506240056</v>
      </c>
      <c r="G13" s="5"/>
      <c r="H13" s="37"/>
      <c r="I13" s="37"/>
      <c r="J13" s="37"/>
      <c r="K13" s="37"/>
    </row>
    <row r="14" spans="1:11" ht="21" customHeight="1" x14ac:dyDescent="0.5">
      <c r="A14" s="2"/>
      <c r="B14" s="12" t="s">
        <v>147</v>
      </c>
      <c r="C14" s="45">
        <v>-3.6108199999999999</v>
      </c>
      <c r="D14" s="45">
        <v>-8.9411056999999996</v>
      </c>
      <c r="E14" s="45">
        <v>5.3302856999999992</v>
      </c>
      <c r="F14" s="54">
        <v>-59.615509298810771</v>
      </c>
      <c r="G14" s="5"/>
      <c r="H14" s="37"/>
      <c r="I14" s="37"/>
      <c r="J14" s="37"/>
      <c r="K14" s="37"/>
    </row>
    <row r="15" spans="1:11" ht="21" customHeight="1" x14ac:dyDescent="0.5">
      <c r="A15" s="2"/>
      <c r="B15" s="26" t="s">
        <v>105</v>
      </c>
      <c r="C15" s="27">
        <v>1039.8677010000001</v>
      </c>
      <c r="D15" s="27">
        <v>896.38343140000006</v>
      </c>
      <c r="E15" s="27">
        <v>143.48426960000006</v>
      </c>
      <c r="F15" s="176">
        <v>16.007019381862268</v>
      </c>
      <c r="G15" s="5"/>
      <c r="H15" s="37"/>
      <c r="I15" s="37"/>
      <c r="J15" s="37"/>
      <c r="K15" s="37"/>
    </row>
    <row r="16" spans="1:11" ht="21" customHeight="1" x14ac:dyDescent="0.5">
      <c r="A16" s="2"/>
      <c r="B16" s="12" t="s">
        <v>148</v>
      </c>
      <c r="C16" s="45">
        <v>-465.3006413</v>
      </c>
      <c r="D16" s="45">
        <v>-481.17145440000002</v>
      </c>
      <c r="E16" s="45">
        <v>15.870813100000021</v>
      </c>
      <c r="F16" s="54">
        <v>-3.2983696258104582</v>
      </c>
      <c r="G16" s="5"/>
      <c r="H16" s="37"/>
      <c r="I16" s="37"/>
      <c r="J16" s="37"/>
      <c r="K16" s="37"/>
    </row>
    <row r="17" spans="1:11" ht="21" customHeight="1" x14ac:dyDescent="0.5">
      <c r="A17" s="2"/>
      <c r="B17" s="12" t="s">
        <v>70</v>
      </c>
      <c r="C17" s="45">
        <v>-8.6110611000000006</v>
      </c>
      <c r="D17" s="45">
        <v>-13.176440100000001</v>
      </c>
      <c r="E17" s="45">
        <v>4.5653790000000001</v>
      </c>
      <c r="F17" s="54">
        <v>-34.648045795009537</v>
      </c>
      <c r="G17" s="5"/>
      <c r="H17" s="37"/>
      <c r="I17" s="37"/>
      <c r="J17" s="37"/>
      <c r="K17" s="37"/>
    </row>
    <row r="18" spans="1:11" ht="21" customHeight="1" x14ac:dyDescent="0.5">
      <c r="A18" s="2"/>
      <c r="B18" s="26" t="s">
        <v>106</v>
      </c>
      <c r="C18" s="27">
        <v>565.95599860000004</v>
      </c>
      <c r="D18" s="27">
        <v>402.03553690000001</v>
      </c>
      <c r="E18" s="27">
        <v>163.92046170000003</v>
      </c>
      <c r="F18" s="176">
        <v>40.772629943101933</v>
      </c>
      <c r="G18" s="5"/>
      <c r="H18" s="37"/>
      <c r="I18" s="37"/>
      <c r="J18" s="37"/>
      <c r="K18" s="37"/>
    </row>
    <row r="19" spans="1:11" ht="21" customHeight="1" x14ac:dyDescent="0.5">
      <c r="A19" s="2"/>
      <c r="B19" s="12" t="s">
        <v>149</v>
      </c>
      <c r="C19" s="45">
        <v>-137.50898760000001</v>
      </c>
      <c r="D19" s="45">
        <v>-27.255034299999998</v>
      </c>
      <c r="E19" s="45">
        <v>-110.25395330000001</v>
      </c>
      <c r="F19" s="54">
        <v>404.52692917726404</v>
      </c>
      <c r="G19" s="5"/>
      <c r="H19" s="37"/>
      <c r="I19" s="37"/>
      <c r="J19" s="37"/>
      <c r="K19" s="37"/>
    </row>
    <row r="20" spans="1:11" ht="21" customHeight="1" x14ac:dyDescent="0.5">
      <c r="A20" s="2"/>
      <c r="B20" s="26" t="s">
        <v>150</v>
      </c>
      <c r="C20" s="27">
        <v>428.44701099999997</v>
      </c>
      <c r="D20" s="27">
        <v>374.78050259999998</v>
      </c>
      <c r="E20" s="27">
        <v>53.666508399999998</v>
      </c>
      <c r="F20" s="176">
        <v>14.319450459053845</v>
      </c>
      <c r="G20" s="5"/>
      <c r="H20" s="37"/>
      <c r="I20" s="37"/>
      <c r="J20" s="37"/>
      <c r="K20" s="37"/>
    </row>
    <row r="21" spans="1:11" ht="21" customHeight="1" x14ac:dyDescent="0.5">
      <c r="A21" s="2"/>
      <c r="B21" s="12" t="s">
        <v>151</v>
      </c>
      <c r="C21" s="45">
        <v>0</v>
      </c>
      <c r="D21" s="45">
        <v>0</v>
      </c>
      <c r="E21" s="45">
        <v>0</v>
      </c>
      <c r="F21" s="54" t="s">
        <v>152</v>
      </c>
      <c r="G21" s="5"/>
      <c r="H21" s="37"/>
      <c r="I21" s="37"/>
      <c r="J21" s="37"/>
      <c r="K21" s="37"/>
    </row>
    <row r="22" spans="1:11" ht="21" customHeight="1" x14ac:dyDescent="0.5">
      <c r="A22" s="2"/>
      <c r="B22" s="26" t="s">
        <v>153</v>
      </c>
      <c r="C22" s="27">
        <v>428.44701099999997</v>
      </c>
      <c r="D22" s="27">
        <v>374.78050259999998</v>
      </c>
      <c r="E22" s="27">
        <v>53.666508399999998</v>
      </c>
      <c r="F22" s="176">
        <v>14.319450459053845</v>
      </c>
      <c r="G22" s="5"/>
      <c r="H22" s="37"/>
      <c r="I22" s="37"/>
      <c r="J22" s="37"/>
      <c r="K22" s="37"/>
    </row>
    <row r="23" spans="1:11" ht="21" customHeight="1" thickBot="1" x14ac:dyDescent="0.55000000000000004">
      <c r="A23" s="2"/>
      <c r="B23" s="12" t="s">
        <v>154</v>
      </c>
      <c r="C23" s="45">
        <v>0</v>
      </c>
      <c r="D23" s="45">
        <v>0</v>
      </c>
      <c r="E23" s="45">
        <v>0</v>
      </c>
      <c r="F23" s="54" t="s">
        <v>152</v>
      </c>
      <c r="G23" s="5"/>
      <c r="H23" s="37"/>
      <c r="I23" s="37"/>
      <c r="J23" s="37"/>
      <c r="K23" s="37"/>
    </row>
    <row r="24" spans="1:11" ht="21" customHeight="1" thickBot="1" x14ac:dyDescent="0.55000000000000004">
      <c r="A24" s="2"/>
      <c r="B24" s="28" t="s">
        <v>155</v>
      </c>
      <c r="C24" s="29">
        <v>428.44701099999997</v>
      </c>
      <c r="D24" s="29">
        <v>374.78050259999998</v>
      </c>
      <c r="E24" s="29">
        <v>53.666508399999998</v>
      </c>
      <c r="F24" s="30">
        <v>14.319450459053845</v>
      </c>
      <c r="G24" s="5"/>
      <c r="H24" s="37"/>
      <c r="I24" s="37"/>
      <c r="J24" s="37"/>
      <c r="K24" s="37"/>
    </row>
    <row r="25" spans="1:11" ht="21" customHeight="1" x14ac:dyDescent="0.5">
      <c r="A25" s="2"/>
      <c r="B25" s="12"/>
      <c r="C25" s="45"/>
      <c r="D25" s="45"/>
      <c r="E25" s="45"/>
      <c r="F25" s="54"/>
      <c r="G25" s="5"/>
    </row>
    <row r="26" spans="1:11" ht="21" customHeight="1" x14ac:dyDescent="0.5">
      <c r="A26" s="2"/>
      <c r="B26" s="15"/>
      <c r="C26" s="291"/>
      <c r="D26" s="291"/>
      <c r="E26" s="291"/>
      <c r="F26" s="292"/>
      <c r="G26" s="5"/>
    </row>
    <row r="27" spans="1:11" ht="21" customHeight="1" x14ac:dyDescent="0.5">
      <c r="A27" s="2"/>
      <c r="B27" s="5"/>
      <c r="C27" s="5"/>
      <c r="D27" s="5"/>
      <c r="E27" s="5"/>
      <c r="F27" s="5"/>
      <c r="G27" s="5"/>
    </row>
    <row r="28" spans="1:11" ht="21" customHeight="1" x14ac:dyDescent="0.5">
      <c r="A28" s="2"/>
      <c r="B28" s="5"/>
      <c r="C28" s="5"/>
      <c r="D28" s="5"/>
      <c r="E28" s="5"/>
      <c r="F28" s="5"/>
      <c r="G28" s="5"/>
    </row>
    <row r="29" spans="1:11" ht="21" customHeight="1" thickBot="1" x14ac:dyDescent="0.55000000000000004">
      <c r="A29" s="2"/>
      <c r="B29" s="2"/>
      <c r="C29" s="7"/>
      <c r="D29" s="7"/>
      <c r="E29" s="8" t="s">
        <v>2</v>
      </c>
      <c r="F29" s="8"/>
      <c r="G29" s="5"/>
    </row>
    <row r="30" spans="1:11" ht="21" customHeight="1" thickBot="1" x14ac:dyDescent="0.55000000000000004">
      <c r="A30" s="2"/>
      <c r="B30" s="5"/>
      <c r="C30" s="10" t="s">
        <v>171</v>
      </c>
      <c r="D30" s="10" t="s">
        <v>173</v>
      </c>
      <c r="E30" s="10" t="s">
        <v>3</v>
      </c>
      <c r="F30" s="10" t="s">
        <v>0</v>
      </c>
      <c r="G30" s="5"/>
    </row>
    <row r="31" spans="1:11" ht="21" customHeight="1" x14ac:dyDescent="0.5">
      <c r="A31" s="2"/>
      <c r="B31" s="39" t="s">
        <v>4</v>
      </c>
      <c r="C31" s="9"/>
      <c r="D31" s="9"/>
      <c r="E31" s="9"/>
      <c r="F31" s="9"/>
      <c r="G31" s="5"/>
    </row>
    <row r="32" spans="1:11" ht="21" customHeight="1" x14ac:dyDescent="0.5">
      <c r="A32" s="2"/>
      <c r="B32" s="9" t="s">
        <v>5</v>
      </c>
      <c r="C32" s="13">
        <v>140326.95387220001</v>
      </c>
      <c r="D32" s="13">
        <v>128019.42702040001</v>
      </c>
      <c r="E32" s="13">
        <v>12307.526851800008</v>
      </c>
      <c r="F32" s="14">
        <v>9.6137962325349218</v>
      </c>
      <c r="G32" s="5"/>
      <c r="H32" s="37"/>
      <c r="I32" s="37"/>
      <c r="J32" s="37"/>
      <c r="K32" s="37"/>
    </row>
    <row r="33" spans="1:11" ht="21" customHeight="1" x14ac:dyDescent="0.5">
      <c r="A33" s="2"/>
      <c r="B33" s="9" t="s">
        <v>343</v>
      </c>
      <c r="C33" s="13">
        <v>23617.6459153</v>
      </c>
      <c r="D33" s="13">
        <v>26701.227877500001</v>
      </c>
      <c r="E33" s="13">
        <v>-3083.5819622000017</v>
      </c>
      <c r="F33" s="14">
        <v>-11.548465023207438</v>
      </c>
      <c r="G33" s="5"/>
      <c r="H33" s="37"/>
      <c r="I33" s="37"/>
      <c r="J33" s="37"/>
      <c r="K33" s="37"/>
    </row>
    <row r="34" spans="1:11" ht="21" customHeight="1" x14ac:dyDescent="0.5">
      <c r="A34" s="2"/>
      <c r="B34" s="9" t="s">
        <v>344</v>
      </c>
      <c r="C34" s="13">
        <v>34071.915082500003</v>
      </c>
      <c r="D34" s="13">
        <v>28452.757273899999</v>
      </c>
      <c r="E34" s="13">
        <v>5619.1578086000045</v>
      </c>
      <c r="F34" s="14">
        <v>19.74908004348146</v>
      </c>
      <c r="G34" s="5"/>
      <c r="H34" s="37"/>
      <c r="I34" s="37"/>
      <c r="J34" s="37"/>
      <c r="K34" s="37"/>
    </row>
    <row r="35" spans="1:11" ht="21" customHeight="1" x14ac:dyDescent="0.5">
      <c r="A35" s="2"/>
      <c r="B35" s="9" t="s">
        <v>345</v>
      </c>
      <c r="C35" s="13">
        <v>3361.0213693999999</v>
      </c>
      <c r="D35" s="13">
        <v>2155.2864364000002</v>
      </c>
      <c r="E35" s="13">
        <v>1205.7349329999997</v>
      </c>
      <c r="F35" s="14">
        <v>55.943141135985279</v>
      </c>
      <c r="G35" s="5"/>
      <c r="H35" s="37"/>
      <c r="I35" s="37"/>
      <c r="J35" s="37"/>
      <c r="K35" s="37"/>
    </row>
    <row r="36" spans="1:11" ht="21" customHeight="1" thickBot="1" x14ac:dyDescent="0.55000000000000004">
      <c r="A36" s="2"/>
      <c r="B36" s="9" t="s">
        <v>218</v>
      </c>
      <c r="C36" s="13">
        <v>10375.964189099999</v>
      </c>
      <c r="D36" s="13">
        <v>14146.0791164</v>
      </c>
      <c r="E36" s="13">
        <v>-3770.114927300001</v>
      </c>
      <c r="F36" s="14">
        <v>-26.651306671466209</v>
      </c>
      <c r="G36" s="5"/>
      <c r="H36" s="37"/>
      <c r="I36" s="37"/>
      <c r="J36" s="37"/>
      <c r="K36" s="37"/>
    </row>
    <row r="37" spans="1:11" ht="21" customHeight="1" thickBot="1" x14ac:dyDescent="0.55000000000000004">
      <c r="A37" s="2"/>
      <c r="B37" s="28" t="s">
        <v>219</v>
      </c>
      <c r="C37" s="29">
        <v>211753.5004285</v>
      </c>
      <c r="D37" s="29">
        <v>199474.77772459999</v>
      </c>
      <c r="E37" s="29">
        <v>12278.722703900014</v>
      </c>
      <c r="F37" s="30">
        <v>6.155526449991755</v>
      </c>
      <c r="G37" s="5"/>
      <c r="H37" s="37"/>
      <c r="I37" s="37"/>
      <c r="J37" s="37"/>
      <c r="K37" s="37"/>
    </row>
    <row r="38" spans="1:11" ht="21" customHeight="1" x14ac:dyDescent="0.5">
      <c r="A38" s="2"/>
      <c r="B38" s="9" t="s">
        <v>99</v>
      </c>
      <c r="C38" s="13">
        <v>122650.9341123</v>
      </c>
      <c r="D38" s="13">
        <v>114971.3216948</v>
      </c>
      <c r="E38" s="13">
        <v>7679.6124175000004</v>
      </c>
      <c r="F38" s="14">
        <v>6.6795895744210956</v>
      </c>
      <c r="G38" s="5"/>
      <c r="H38" s="37"/>
      <c r="I38" s="37"/>
      <c r="J38" s="37"/>
      <c r="K38" s="37"/>
    </row>
    <row r="39" spans="1:11" ht="21" customHeight="1" x14ac:dyDescent="0.5">
      <c r="A39" s="2"/>
      <c r="B39" s="9" t="s">
        <v>346</v>
      </c>
      <c r="C39" s="13">
        <v>37566.551348399997</v>
      </c>
      <c r="D39" s="13">
        <v>29193.7500683</v>
      </c>
      <c r="E39" s="13">
        <v>8372.8012800999968</v>
      </c>
      <c r="F39" s="14">
        <v>28.680115642942333</v>
      </c>
      <c r="G39" s="5"/>
      <c r="H39" s="37"/>
      <c r="I39" s="37"/>
      <c r="J39" s="37"/>
      <c r="K39" s="37"/>
    </row>
    <row r="40" spans="1:11" ht="21" customHeight="1" x14ac:dyDescent="0.5">
      <c r="A40" s="2"/>
      <c r="B40" s="9" t="s">
        <v>347</v>
      </c>
      <c r="C40" s="13">
        <v>26183.101385499998</v>
      </c>
      <c r="D40" s="13">
        <v>31683.439825099998</v>
      </c>
      <c r="E40" s="13">
        <v>-5500.3384396000001</v>
      </c>
      <c r="F40" s="14">
        <v>-17.36029443129646</v>
      </c>
      <c r="G40" s="5"/>
      <c r="H40" s="37"/>
      <c r="I40" s="37"/>
      <c r="J40" s="37"/>
      <c r="K40" s="37"/>
    </row>
    <row r="41" spans="1:11" ht="21" customHeight="1" x14ac:dyDescent="0.5">
      <c r="A41" s="2"/>
      <c r="B41" s="9" t="s">
        <v>348</v>
      </c>
      <c r="C41" s="13">
        <v>7134.7666651</v>
      </c>
      <c r="D41" s="13">
        <v>6156.7899034000002</v>
      </c>
      <c r="E41" s="13">
        <v>977.97676169999977</v>
      </c>
      <c r="F41" s="14">
        <v>15.884523867867019</v>
      </c>
      <c r="G41" s="5"/>
      <c r="H41" s="37"/>
      <c r="I41" s="37"/>
      <c r="J41" s="37"/>
      <c r="K41" s="37"/>
    </row>
    <row r="42" spans="1:11" ht="21" customHeight="1" thickBot="1" x14ac:dyDescent="0.55000000000000004">
      <c r="A42" s="2"/>
      <c r="B42" s="9" t="s">
        <v>231</v>
      </c>
      <c r="C42" s="13">
        <v>2767.8492498000001</v>
      </c>
      <c r="D42" s="13">
        <v>3108.2610522999998</v>
      </c>
      <c r="E42" s="13">
        <v>-340.41180249999979</v>
      </c>
      <c r="F42" s="14">
        <v>-10.951840812987939</v>
      </c>
      <c r="G42" s="5"/>
      <c r="H42" s="37"/>
      <c r="I42" s="37"/>
      <c r="J42" s="37"/>
      <c r="K42" s="37"/>
    </row>
    <row r="43" spans="1:11" ht="21" customHeight="1" thickBot="1" x14ac:dyDescent="0.55000000000000004">
      <c r="A43" s="2"/>
      <c r="B43" s="28" t="s">
        <v>232</v>
      </c>
      <c r="C43" s="29">
        <v>196303.20276109999</v>
      </c>
      <c r="D43" s="29">
        <v>185113.56254390001</v>
      </c>
      <c r="E43" s="29">
        <v>11189.64021719998</v>
      </c>
      <c r="F43" s="30">
        <v>6.0447435960000693</v>
      </c>
      <c r="G43" s="5"/>
      <c r="H43" s="37"/>
      <c r="I43" s="37"/>
      <c r="J43" s="37"/>
      <c r="K43" s="37"/>
    </row>
    <row r="44" spans="1:11" ht="21" customHeight="1" thickBot="1" x14ac:dyDescent="0.55000000000000004">
      <c r="A44" s="2"/>
      <c r="B44" s="28" t="s">
        <v>239</v>
      </c>
      <c r="C44" s="29">
        <v>15450.2976672</v>
      </c>
      <c r="D44" s="29">
        <v>14361.2151808</v>
      </c>
      <c r="E44" s="29">
        <v>1089.0824864000006</v>
      </c>
      <c r="F44" s="30">
        <v>7.5834981419680441</v>
      </c>
      <c r="G44" s="5"/>
      <c r="H44" s="37"/>
      <c r="I44" s="37"/>
      <c r="J44" s="37"/>
      <c r="K44" s="37"/>
    </row>
    <row r="45" spans="1:11" ht="21" customHeight="1" x14ac:dyDescent="0.5">
      <c r="A45" s="2"/>
      <c r="B45" s="39"/>
      <c r="C45" s="286"/>
      <c r="D45" s="286"/>
      <c r="E45" s="286"/>
      <c r="F45" s="287"/>
      <c r="G45" s="5"/>
      <c r="H45" s="37"/>
      <c r="I45" s="37"/>
      <c r="J45" s="37"/>
      <c r="K45" s="37"/>
    </row>
    <row r="46" spans="1:11" ht="21" customHeight="1" x14ac:dyDescent="0.5">
      <c r="A46" s="2"/>
      <c r="B46" s="39" t="s">
        <v>87</v>
      </c>
      <c r="C46" s="13"/>
      <c r="D46" s="13"/>
      <c r="E46" s="13"/>
      <c r="F46" s="14"/>
      <c r="G46" s="5"/>
      <c r="H46" s="37"/>
      <c r="I46" s="37"/>
      <c r="J46" s="37"/>
      <c r="K46" s="37"/>
    </row>
    <row r="47" spans="1:11" ht="21" customHeight="1" x14ac:dyDescent="0.5">
      <c r="A47" s="2"/>
      <c r="B47" s="9" t="s">
        <v>314</v>
      </c>
      <c r="C47" s="13">
        <v>114897.0555936</v>
      </c>
      <c r="D47" s="13">
        <v>109790.35062120001</v>
      </c>
      <c r="E47" s="13">
        <v>5106.7049723999953</v>
      </c>
      <c r="F47" s="14">
        <v>4.6513240403240994</v>
      </c>
      <c r="G47" s="5"/>
      <c r="H47" s="37"/>
      <c r="I47" s="37"/>
      <c r="J47" s="37"/>
      <c r="K47" s="37"/>
    </row>
    <row r="48" spans="1:11" ht="21" customHeight="1" x14ac:dyDescent="0.5">
      <c r="A48" s="2"/>
      <c r="B48" s="9" t="s">
        <v>6</v>
      </c>
      <c r="C48" s="13">
        <v>101477.82939860001</v>
      </c>
      <c r="D48" s="13">
        <v>98884.625063899992</v>
      </c>
      <c r="E48" s="13">
        <v>2593.2043347000144</v>
      </c>
      <c r="F48" s="14">
        <v>2.6224545352973387</v>
      </c>
      <c r="G48" s="5"/>
      <c r="H48" s="37"/>
      <c r="I48" s="37"/>
      <c r="J48" s="37"/>
      <c r="K48" s="37"/>
    </row>
    <row r="49" spans="1:14" ht="21" customHeight="1" x14ac:dyDescent="0.5">
      <c r="A49" s="2"/>
      <c r="B49" s="9" t="s">
        <v>315</v>
      </c>
      <c r="C49" s="13">
        <v>85841.454465400006</v>
      </c>
      <c r="D49" s="13">
        <v>85345.298021499999</v>
      </c>
      <c r="E49" s="13">
        <v>496.15644390000671</v>
      </c>
      <c r="F49" s="14">
        <v>0.5813518206650542</v>
      </c>
      <c r="G49" s="5"/>
      <c r="H49" s="37"/>
      <c r="I49" s="37"/>
      <c r="J49" s="37"/>
      <c r="K49" s="37"/>
    </row>
    <row r="50" spans="1:14" ht="21" customHeight="1" thickBot="1" x14ac:dyDescent="0.55000000000000004">
      <c r="A50" s="2"/>
      <c r="B50" s="56" t="s">
        <v>316</v>
      </c>
      <c r="C50" s="260">
        <v>15636.374933200001</v>
      </c>
      <c r="D50" s="260">
        <v>13539.3270424</v>
      </c>
      <c r="E50" s="260">
        <v>2097.0478908000005</v>
      </c>
      <c r="F50" s="261">
        <v>15.488568111493633</v>
      </c>
      <c r="G50" s="5"/>
      <c r="H50" s="37"/>
      <c r="I50" s="37"/>
      <c r="J50" s="37"/>
      <c r="K50" s="37"/>
    </row>
    <row r="51" spans="1:14" ht="21" customHeight="1" x14ac:dyDescent="0.5">
      <c r="A51" s="2"/>
      <c r="B51" s="57"/>
      <c r="C51" s="45"/>
      <c r="D51" s="45"/>
      <c r="E51" s="45"/>
      <c r="F51" s="54"/>
      <c r="G51" s="5"/>
    </row>
    <row r="52" spans="1:14" ht="21" customHeight="1" x14ac:dyDescent="0.5">
      <c r="A52" s="2"/>
      <c r="B52" s="15" t="s">
        <v>164</v>
      </c>
      <c r="C52" s="166"/>
      <c r="D52" s="166"/>
      <c r="E52" s="166"/>
      <c r="F52" s="283"/>
      <c r="G52" s="5"/>
    </row>
    <row r="53" spans="1:14" ht="21" customHeight="1" x14ac:dyDescent="0.5">
      <c r="A53" s="2"/>
      <c r="B53" s="15" t="s">
        <v>321</v>
      </c>
      <c r="C53" s="166"/>
      <c r="D53" s="166"/>
      <c r="E53" s="166"/>
      <c r="F53" s="283"/>
      <c r="G53" s="5"/>
    </row>
    <row r="54" spans="1:14" ht="21" customHeight="1" x14ac:dyDescent="0.5">
      <c r="A54" s="2"/>
      <c r="B54" s="15" t="s">
        <v>322</v>
      </c>
      <c r="C54" s="166"/>
      <c r="D54" s="166"/>
      <c r="E54" s="166"/>
      <c r="F54" s="283"/>
      <c r="G54" s="5"/>
    </row>
    <row r="55" spans="1:14" ht="21" customHeight="1" x14ac:dyDescent="0.5">
      <c r="A55" s="2"/>
      <c r="B55" s="15"/>
      <c r="C55" s="290"/>
      <c r="D55" s="290"/>
      <c r="E55" s="289"/>
      <c r="F55" s="5"/>
      <c r="G55" s="5"/>
      <c r="H55" s="37"/>
      <c r="I55" s="37"/>
      <c r="J55" s="37"/>
      <c r="K55" s="37"/>
    </row>
    <row r="56" spans="1:14" ht="21" customHeight="1" x14ac:dyDescent="0.5">
      <c r="A56" s="2"/>
      <c r="B56" s="15"/>
      <c r="C56" s="283"/>
      <c r="D56" s="283"/>
      <c r="E56" s="288"/>
      <c r="F56" s="5"/>
      <c r="G56" s="5"/>
      <c r="H56" s="37"/>
      <c r="I56" s="37"/>
      <c r="J56" s="37"/>
      <c r="K56" s="37"/>
    </row>
    <row r="57" spans="1:14" ht="21" customHeight="1" x14ac:dyDescent="0.5">
      <c r="A57" s="2"/>
      <c r="B57" s="2"/>
      <c r="C57" s="166"/>
      <c r="D57" s="166"/>
      <c r="E57" s="166"/>
      <c r="F57" s="283"/>
      <c r="G57" s="5"/>
      <c r="H57" s="37"/>
      <c r="I57" s="37"/>
      <c r="J57" s="37"/>
      <c r="K57" s="37"/>
      <c r="L57" s="159"/>
      <c r="M57" s="159"/>
      <c r="N57" s="159"/>
    </row>
    <row r="58" spans="1:14" ht="21" customHeight="1" x14ac:dyDescent="0.5">
      <c r="A58" s="2"/>
      <c r="B58" s="15"/>
      <c r="C58" s="166"/>
      <c r="D58" s="166"/>
      <c r="E58" s="166"/>
      <c r="F58" s="283"/>
      <c r="G58" s="5"/>
      <c r="H58" s="37"/>
      <c r="I58" s="37"/>
      <c r="J58" s="37"/>
      <c r="K58" s="37"/>
      <c r="L58" s="159"/>
      <c r="M58" s="159"/>
      <c r="N58" s="159"/>
    </row>
    <row r="59" spans="1:14" ht="21" customHeight="1" x14ac:dyDescent="0.5">
      <c r="A59" s="2"/>
      <c r="B59" s="15"/>
      <c r="C59" s="166"/>
      <c r="D59" s="166"/>
      <c r="E59" s="166"/>
      <c r="F59" s="283"/>
      <c r="G59" s="5"/>
      <c r="H59" s="37"/>
      <c r="I59" s="37"/>
      <c r="J59" s="37"/>
      <c r="K59" s="37"/>
    </row>
    <row r="60" spans="1:14" ht="21" customHeight="1" x14ac:dyDescent="0.5">
      <c r="A60" s="2"/>
      <c r="B60" s="15"/>
      <c r="C60" s="166"/>
      <c r="D60" s="166"/>
      <c r="E60" s="166"/>
      <c r="F60" s="283"/>
      <c r="G60" s="5"/>
      <c r="H60" s="37"/>
      <c r="I60" s="37"/>
      <c r="J60" s="37"/>
      <c r="K60" s="37"/>
    </row>
    <row r="61" spans="1:14" ht="21" customHeight="1" x14ac:dyDescent="0.5">
      <c r="A61" s="2"/>
      <c r="B61" s="15"/>
      <c r="C61" s="166"/>
      <c r="D61" s="166"/>
      <c r="E61" s="166"/>
      <c r="F61" s="283"/>
      <c r="G61" s="5"/>
      <c r="H61" s="37"/>
      <c r="I61" s="37"/>
      <c r="J61" s="37"/>
      <c r="K61" s="37"/>
    </row>
    <row r="62" spans="1:14" ht="21" customHeight="1" x14ac:dyDescent="0.5">
      <c r="A62" s="2"/>
      <c r="B62" s="15"/>
      <c r="C62" s="166"/>
      <c r="D62" s="166"/>
      <c r="E62" s="166"/>
      <c r="F62" s="283"/>
      <c r="G62" s="5"/>
    </row>
    <row r="63" spans="1:14" ht="21" customHeight="1" x14ac:dyDescent="0.5">
      <c r="A63" s="2"/>
      <c r="B63" s="9"/>
      <c r="C63" s="166"/>
      <c r="D63" s="166"/>
      <c r="E63" s="166"/>
      <c r="F63" s="283"/>
      <c r="G63" s="5"/>
    </row>
    <row r="64" spans="1:14" ht="40" customHeight="1" x14ac:dyDescent="0.5">
      <c r="A64" s="2"/>
      <c r="B64" s="15"/>
      <c r="C64" s="5"/>
      <c r="D64" s="5"/>
      <c r="E64" s="5"/>
      <c r="F64" s="5"/>
      <c r="G64" s="5"/>
    </row>
    <row r="65" spans="1:15" ht="40" customHeight="1" x14ac:dyDescent="0.5">
      <c r="A65" s="2"/>
      <c r="B65" s="15"/>
      <c r="C65" s="5"/>
      <c r="D65" s="5"/>
      <c r="E65" s="5"/>
      <c r="F65" s="5"/>
      <c r="G65" s="5"/>
    </row>
    <row r="66" spans="1:15" ht="40" customHeight="1" x14ac:dyDescent="0.5">
      <c r="A66" s="2"/>
      <c r="B66" s="15"/>
      <c r="C66" s="5"/>
      <c r="D66" s="5"/>
      <c r="E66" s="5"/>
      <c r="F66" s="5"/>
      <c r="G66" s="5"/>
    </row>
    <row r="67" spans="1:15" ht="40" customHeight="1" x14ac:dyDescent="0.5">
      <c r="A67" s="2"/>
      <c r="B67" s="15"/>
      <c r="C67" s="5"/>
      <c r="D67" s="5"/>
      <c r="E67" s="5"/>
      <c r="F67" s="5"/>
      <c r="G67" s="5"/>
    </row>
    <row r="68" spans="1:15" ht="40" customHeight="1" x14ac:dyDescent="0.5">
      <c r="A68" s="2"/>
      <c r="B68" s="15"/>
      <c r="C68" s="5"/>
      <c r="D68" s="5"/>
      <c r="E68" s="5"/>
      <c r="F68" s="5"/>
      <c r="G68" s="5"/>
    </row>
    <row r="69" spans="1:15" ht="18" customHeight="1" x14ac:dyDescent="0.5">
      <c r="A69" s="2"/>
      <c r="B69" s="9"/>
      <c r="C69" s="166"/>
      <c r="D69" s="166"/>
      <c r="E69" s="166"/>
      <c r="F69" s="283"/>
      <c r="G69" s="5"/>
    </row>
    <row r="70" spans="1:15" ht="18" customHeight="1" x14ac:dyDescent="0.5">
      <c r="A70" s="2"/>
      <c r="B70" s="9"/>
      <c r="C70" s="166"/>
      <c r="D70" s="166"/>
      <c r="E70" s="166"/>
      <c r="F70" s="283"/>
      <c r="G70" s="5"/>
    </row>
    <row r="71" spans="1:15" ht="21" customHeight="1" x14ac:dyDescent="0.5">
      <c r="A71" s="2"/>
      <c r="B71" s="5"/>
      <c r="C71" s="5"/>
      <c r="D71" s="5"/>
      <c r="E71" s="5"/>
      <c r="F71" s="5"/>
      <c r="G71" s="5"/>
    </row>
    <row r="72" spans="1:15" ht="75" customHeight="1" x14ac:dyDescent="0.5">
      <c r="A72" s="2"/>
      <c r="B72" s="5"/>
      <c r="C72" s="5"/>
      <c r="D72" s="5"/>
      <c r="E72" s="5"/>
      <c r="F72" s="5"/>
      <c r="G72" s="5"/>
    </row>
    <row r="73" spans="1:15" ht="29" x14ac:dyDescent="0.5">
      <c r="A73" s="2"/>
      <c r="B73" s="4" t="s">
        <v>354</v>
      </c>
      <c r="C73" s="5"/>
      <c r="D73" s="5"/>
      <c r="E73" s="5"/>
      <c r="F73" s="5"/>
      <c r="G73" s="5"/>
    </row>
    <row r="74" spans="1:15" ht="21" customHeight="1" x14ac:dyDescent="0.5">
      <c r="A74" s="2"/>
      <c r="B74" s="22" t="s">
        <v>169</v>
      </c>
      <c r="C74" s="5"/>
      <c r="D74" s="5"/>
      <c r="E74" s="5"/>
      <c r="F74" s="5"/>
      <c r="G74" s="5"/>
    </row>
    <row r="75" spans="1:15" ht="21" customHeight="1" x14ac:dyDescent="0.5">
      <c r="A75" s="2"/>
      <c r="B75" s="5"/>
      <c r="C75" s="5"/>
      <c r="D75" s="5"/>
      <c r="E75" s="5"/>
      <c r="F75" s="5"/>
      <c r="G75" s="5"/>
    </row>
    <row r="76" spans="1:15" ht="21" customHeight="1" thickBot="1" x14ac:dyDescent="0.55000000000000004">
      <c r="A76" s="2"/>
      <c r="B76" s="9"/>
      <c r="C76" s="10" t="s">
        <v>96</v>
      </c>
      <c r="D76" s="10" t="s">
        <v>166</v>
      </c>
      <c r="E76" s="10" t="s">
        <v>167</v>
      </c>
      <c r="F76" s="10" t="s">
        <v>168</v>
      </c>
      <c r="G76" s="10" t="s">
        <v>95</v>
      </c>
    </row>
    <row r="77" spans="1:15" ht="21" customHeight="1" x14ac:dyDescent="0.5">
      <c r="A77" s="2"/>
      <c r="B77" s="39" t="s">
        <v>141</v>
      </c>
      <c r="C77" s="268"/>
      <c r="D77" s="268"/>
      <c r="E77" s="268"/>
      <c r="F77" s="268"/>
      <c r="G77" s="268"/>
    </row>
    <row r="78" spans="1:15" ht="21" customHeight="1" x14ac:dyDescent="0.5">
      <c r="A78" s="2"/>
      <c r="B78" s="12" t="s">
        <v>103</v>
      </c>
      <c r="C78" s="45">
        <v>1348.1652131999999</v>
      </c>
      <c r="D78" s="45">
        <v>1403.4547419</v>
      </c>
      <c r="E78" s="45">
        <v>1460.4682155999999</v>
      </c>
      <c r="F78" s="45">
        <v>1467.2212707999997</v>
      </c>
      <c r="G78" s="45">
        <v>1433.9438978999999</v>
      </c>
      <c r="H78" s="37"/>
      <c r="I78" s="37"/>
      <c r="J78" s="37"/>
      <c r="K78" s="37"/>
      <c r="L78" s="37"/>
      <c r="M78" s="37"/>
      <c r="N78" s="37"/>
      <c r="O78" s="37"/>
    </row>
    <row r="79" spans="1:15" ht="21" customHeight="1" x14ac:dyDescent="0.5">
      <c r="A79" s="2"/>
      <c r="B79" s="12" t="s">
        <v>143</v>
      </c>
      <c r="C79" s="45">
        <v>319.16262260000002</v>
      </c>
      <c r="D79" s="45">
        <v>313.77471959999997</v>
      </c>
      <c r="E79" s="45">
        <v>334.78011370000002</v>
      </c>
      <c r="F79" s="45">
        <v>313.04519419999997</v>
      </c>
      <c r="G79" s="45">
        <v>369.2462567</v>
      </c>
      <c r="H79" s="37"/>
      <c r="I79" s="37"/>
      <c r="J79" s="37"/>
      <c r="K79" s="37"/>
      <c r="L79" s="37"/>
      <c r="M79" s="37"/>
      <c r="N79" s="37"/>
    </row>
    <row r="80" spans="1:15" ht="21" customHeight="1" x14ac:dyDescent="0.5">
      <c r="A80" s="2"/>
      <c r="B80" s="12" t="s">
        <v>144</v>
      </c>
      <c r="C80" s="45">
        <v>86.739205299999995</v>
      </c>
      <c r="D80" s="45">
        <v>73.756912600000007</v>
      </c>
      <c r="E80" s="45">
        <v>109.6976621</v>
      </c>
      <c r="F80" s="45">
        <v>257.7400078</v>
      </c>
      <c r="G80" s="45">
        <v>146.00135539999999</v>
      </c>
      <c r="H80" s="37"/>
      <c r="I80" s="37"/>
      <c r="J80" s="37"/>
      <c r="K80" s="37"/>
      <c r="L80" s="37"/>
      <c r="M80" s="37"/>
      <c r="N80" s="37"/>
    </row>
    <row r="81" spans="1:14" ht="21" customHeight="1" x14ac:dyDescent="0.5">
      <c r="A81" s="2"/>
      <c r="B81" s="12" t="s">
        <v>145</v>
      </c>
      <c r="C81" s="45">
        <v>57.1410646</v>
      </c>
      <c r="D81" s="45">
        <v>62.076132699999995</v>
      </c>
      <c r="E81" s="45">
        <v>22.116563400000004</v>
      </c>
      <c r="F81" s="45">
        <v>18.232137699999981</v>
      </c>
      <c r="G81" s="45">
        <v>27.536357899999999</v>
      </c>
      <c r="H81" s="37"/>
      <c r="I81" s="37"/>
      <c r="J81" s="37"/>
      <c r="K81" s="37"/>
      <c r="L81" s="37"/>
      <c r="M81" s="37"/>
      <c r="N81" s="37"/>
    </row>
    <row r="82" spans="1:14" ht="21" customHeight="1" x14ac:dyDescent="0.5">
      <c r="A82" s="2"/>
      <c r="B82" s="26" t="s">
        <v>104</v>
      </c>
      <c r="C82" s="27">
        <v>1811.2081057</v>
      </c>
      <c r="D82" s="27">
        <v>1853.0625067999999</v>
      </c>
      <c r="E82" s="27">
        <v>1927.0625548000003</v>
      </c>
      <c r="F82" s="27">
        <v>2056.2386104999996</v>
      </c>
      <c r="G82" s="27">
        <v>1976.7278679000001</v>
      </c>
      <c r="H82" s="37"/>
      <c r="I82" s="37"/>
      <c r="J82" s="37"/>
      <c r="K82" s="37"/>
      <c r="L82" s="37"/>
      <c r="M82" s="37"/>
      <c r="N82" s="37"/>
    </row>
    <row r="83" spans="1:14" ht="21" customHeight="1" x14ac:dyDescent="0.5">
      <c r="A83" s="2"/>
      <c r="B83" s="12" t="s">
        <v>146</v>
      </c>
      <c r="C83" s="45">
        <v>-905.88356859999999</v>
      </c>
      <c r="D83" s="45">
        <v>-908.27374159999999</v>
      </c>
      <c r="E83" s="45">
        <v>-908.92906840000001</v>
      </c>
      <c r="F83" s="45">
        <v>-954.20338829999992</v>
      </c>
      <c r="G83" s="45">
        <v>-933.24934689999998</v>
      </c>
      <c r="H83" s="37"/>
      <c r="I83" s="37"/>
      <c r="J83" s="37"/>
      <c r="K83" s="37"/>
      <c r="L83" s="37"/>
      <c r="M83" s="37"/>
      <c r="N83" s="37"/>
    </row>
    <row r="84" spans="1:14" ht="21" customHeight="1" x14ac:dyDescent="0.5">
      <c r="A84" s="2"/>
      <c r="B84" s="12" t="s">
        <v>147</v>
      </c>
      <c r="C84" s="45">
        <v>-8.9411056999999996</v>
      </c>
      <c r="D84" s="45">
        <v>-13.129633100000001</v>
      </c>
      <c r="E84" s="45">
        <v>-12.367607</v>
      </c>
      <c r="F84" s="45">
        <v>-40.029855199999993</v>
      </c>
      <c r="G84" s="45">
        <v>-3.6108199999999999</v>
      </c>
      <c r="H84" s="37"/>
      <c r="I84" s="37"/>
      <c r="J84" s="37"/>
      <c r="K84" s="37"/>
      <c r="L84" s="37"/>
      <c r="M84" s="37"/>
      <c r="N84" s="37"/>
    </row>
    <row r="85" spans="1:14" ht="21" customHeight="1" x14ac:dyDescent="0.5">
      <c r="A85" s="2"/>
      <c r="B85" s="26" t="s">
        <v>105</v>
      </c>
      <c r="C85" s="27">
        <v>896.38343140000006</v>
      </c>
      <c r="D85" s="27">
        <v>931.65913209999985</v>
      </c>
      <c r="E85" s="27">
        <v>1005.7658794000001</v>
      </c>
      <c r="F85" s="27">
        <v>1062.0053669999998</v>
      </c>
      <c r="G85" s="27">
        <v>1039.8677010000001</v>
      </c>
      <c r="H85" s="37"/>
      <c r="I85" s="37"/>
      <c r="J85" s="37"/>
      <c r="K85" s="37"/>
      <c r="L85" s="37"/>
      <c r="M85" s="37"/>
      <c r="N85" s="37"/>
    </row>
    <row r="86" spans="1:14" ht="21" customHeight="1" x14ac:dyDescent="0.5">
      <c r="A86" s="2"/>
      <c r="B86" s="12" t="s">
        <v>148</v>
      </c>
      <c r="C86" s="45">
        <v>-481.17145440000002</v>
      </c>
      <c r="D86" s="45">
        <v>-478.35040559999993</v>
      </c>
      <c r="E86" s="45">
        <v>-565.1708139000001</v>
      </c>
      <c r="F86" s="45">
        <v>-639.65946810000014</v>
      </c>
      <c r="G86" s="45">
        <v>-465.3006413</v>
      </c>
      <c r="H86" s="37"/>
      <c r="I86" s="37"/>
      <c r="J86" s="37"/>
      <c r="K86" s="37"/>
      <c r="L86" s="37"/>
      <c r="M86" s="37"/>
      <c r="N86" s="37"/>
    </row>
    <row r="87" spans="1:14" ht="21" customHeight="1" x14ac:dyDescent="0.5">
      <c r="A87" s="2"/>
      <c r="B87" s="12" t="s">
        <v>70</v>
      </c>
      <c r="C87" s="45">
        <v>-13.176440100000001</v>
      </c>
      <c r="D87" s="45">
        <v>-12.2301222</v>
      </c>
      <c r="E87" s="45">
        <v>-15.688032400000001</v>
      </c>
      <c r="F87" s="45">
        <v>-4.2975503999999987</v>
      </c>
      <c r="G87" s="45">
        <v>-8.6110611000000006</v>
      </c>
      <c r="H87" s="37"/>
      <c r="I87" s="37"/>
      <c r="J87" s="37"/>
      <c r="K87" s="37"/>
      <c r="L87" s="37"/>
      <c r="M87" s="37"/>
      <c r="N87" s="37"/>
    </row>
    <row r="88" spans="1:14" ht="21" customHeight="1" x14ac:dyDescent="0.5">
      <c r="A88" s="2"/>
      <c r="B88" s="26" t="s">
        <v>106</v>
      </c>
      <c r="C88" s="27">
        <v>402.03553690000001</v>
      </c>
      <c r="D88" s="27">
        <v>441.07860429999994</v>
      </c>
      <c r="E88" s="27">
        <v>424.90703310000004</v>
      </c>
      <c r="F88" s="27">
        <v>418.04834849999997</v>
      </c>
      <c r="G88" s="27">
        <v>565.95599860000004</v>
      </c>
      <c r="H88" s="37"/>
      <c r="I88" s="37"/>
      <c r="J88" s="37"/>
      <c r="K88" s="37"/>
      <c r="L88" s="37"/>
      <c r="M88" s="37"/>
      <c r="N88" s="37"/>
    </row>
    <row r="89" spans="1:14" ht="21" customHeight="1" x14ac:dyDescent="0.5">
      <c r="A89" s="2"/>
      <c r="B89" s="12" t="s">
        <v>149</v>
      </c>
      <c r="C89" s="45">
        <v>-27.255034299999998</v>
      </c>
      <c r="D89" s="45">
        <v>-33.304080500000005</v>
      </c>
      <c r="E89" s="45">
        <v>-67.915146399999998</v>
      </c>
      <c r="F89" s="45">
        <v>-71.125206700000007</v>
      </c>
      <c r="G89" s="45">
        <v>-137.50898760000001</v>
      </c>
      <c r="H89" s="37"/>
      <c r="I89" s="37"/>
      <c r="J89" s="37"/>
      <c r="K89" s="37"/>
      <c r="L89" s="37"/>
      <c r="M89" s="37"/>
      <c r="N89" s="37"/>
    </row>
    <row r="90" spans="1:14" ht="21" customHeight="1" x14ac:dyDescent="0.5">
      <c r="A90" s="2"/>
      <c r="B90" s="26" t="s">
        <v>150</v>
      </c>
      <c r="C90" s="27">
        <v>374.78050259999998</v>
      </c>
      <c r="D90" s="27">
        <v>407.7745238</v>
      </c>
      <c r="E90" s="27">
        <v>356.99188670000001</v>
      </c>
      <c r="F90" s="27">
        <v>346.92314179999994</v>
      </c>
      <c r="G90" s="27">
        <v>428.44701099999997</v>
      </c>
      <c r="H90" s="37"/>
      <c r="I90" s="37"/>
      <c r="J90" s="37"/>
      <c r="K90" s="37"/>
      <c r="L90" s="37"/>
      <c r="M90" s="37"/>
      <c r="N90" s="37"/>
    </row>
    <row r="91" spans="1:14" ht="21" customHeight="1" x14ac:dyDescent="0.5">
      <c r="A91" s="2"/>
      <c r="B91" s="12" t="s">
        <v>151</v>
      </c>
      <c r="C91" s="45">
        <v>0</v>
      </c>
      <c r="D91" s="45">
        <v>0</v>
      </c>
      <c r="E91" s="45">
        <v>0</v>
      </c>
      <c r="F91" s="45">
        <v>0</v>
      </c>
      <c r="G91" s="45">
        <v>0</v>
      </c>
      <c r="H91" s="37"/>
      <c r="I91" s="37"/>
      <c r="J91" s="37"/>
      <c r="K91" s="37"/>
      <c r="L91" s="37"/>
      <c r="M91" s="37"/>
      <c r="N91" s="37"/>
    </row>
    <row r="92" spans="1:14" ht="21" customHeight="1" x14ac:dyDescent="0.5">
      <c r="A92" s="2"/>
      <c r="B92" s="26" t="s">
        <v>153</v>
      </c>
      <c r="C92" s="27">
        <v>374.78050259999998</v>
      </c>
      <c r="D92" s="27">
        <v>407.7745238</v>
      </c>
      <c r="E92" s="27">
        <v>356.99188670000001</v>
      </c>
      <c r="F92" s="27">
        <v>346.92314179999994</v>
      </c>
      <c r="G92" s="27">
        <v>428.44701099999997</v>
      </c>
      <c r="H92" s="37"/>
      <c r="I92" s="37"/>
      <c r="J92" s="37"/>
      <c r="K92" s="37"/>
      <c r="L92" s="37"/>
      <c r="M92" s="37"/>
      <c r="N92" s="37"/>
    </row>
    <row r="93" spans="1:14" ht="21" customHeight="1" thickBot="1" x14ac:dyDescent="0.55000000000000004">
      <c r="A93" s="2"/>
      <c r="B93" s="12" t="s">
        <v>154</v>
      </c>
      <c r="C93" s="45">
        <v>0</v>
      </c>
      <c r="D93" s="45">
        <v>0</v>
      </c>
      <c r="E93" s="45">
        <v>0</v>
      </c>
      <c r="F93" s="45">
        <v>-1.4951000000000001E-3</v>
      </c>
      <c r="G93" s="45">
        <v>0</v>
      </c>
      <c r="H93" s="37"/>
      <c r="I93" s="37"/>
      <c r="J93" s="37"/>
      <c r="K93" s="37"/>
      <c r="L93" s="37"/>
      <c r="M93" s="37"/>
      <c r="N93" s="37"/>
    </row>
    <row r="94" spans="1:14" ht="21" customHeight="1" thickBot="1" x14ac:dyDescent="0.55000000000000004">
      <c r="A94" s="2"/>
      <c r="B94" s="28" t="s">
        <v>155</v>
      </c>
      <c r="C94" s="29">
        <v>374.78050259999998</v>
      </c>
      <c r="D94" s="29">
        <v>407.7745238</v>
      </c>
      <c r="E94" s="29">
        <v>356.99188670000001</v>
      </c>
      <c r="F94" s="29">
        <v>346.92164670000011</v>
      </c>
      <c r="G94" s="29">
        <v>428.44701099999997</v>
      </c>
      <c r="H94" s="37"/>
      <c r="I94" s="37"/>
      <c r="J94" s="37"/>
      <c r="K94" s="37"/>
      <c r="L94" s="37"/>
      <c r="M94" s="37"/>
      <c r="N94" s="37"/>
    </row>
    <row r="95" spans="1:14" ht="21" customHeight="1" x14ac:dyDescent="0.5">
      <c r="A95" s="2"/>
      <c r="B95" s="12"/>
      <c r="C95" s="45"/>
      <c r="D95" s="45"/>
      <c r="E95" s="45"/>
      <c r="F95" s="45"/>
      <c r="G95" s="45"/>
    </row>
    <row r="96" spans="1:14" ht="21" customHeight="1" x14ac:dyDescent="0.5">
      <c r="A96" s="2"/>
      <c r="B96" s="50"/>
      <c r="C96" s="255"/>
      <c r="D96" s="255"/>
      <c r="E96" s="255"/>
      <c r="F96" s="255"/>
      <c r="G96" s="255"/>
    </row>
    <row r="97" spans="1:14" ht="21" customHeight="1" x14ac:dyDescent="0.5">
      <c r="A97" s="2"/>
      <c r="B97" s="15"/>
      <c r="C97" s="5"/>
      <c r="D97" s="5"/>
      <c r="E97" s="5"/>
      <c r="F97" s="5"/>
      <c r="G97" s="5"/>
    </row>
    <row r="98" spans="1:14" ht="21" customHeight="1" x14ac:dyDescent="0.5">
      <c r="A98" s="2"/>
      <c r="B98" s="15"/>
      <c r="C98" s="5"/>
      <c r="D98" s="5"/>
      <c r="E98" s="5"/>
      <c r="F98" s="5"/>
      <c r="G98" s="5"/>
    </row>
    <row r="99" spans="1:14" ht="21" customHeight="1" x14ac:dyDescent="0.5">
      <c r="A99" s="2"/>
      <c r="B99" s="2"/>
      <c r="C99" s="5"/>
      <c r="D99" s="5"/>
      <c r="E99" s="5"/>
      <c r="F99" s="5"/>
      <c r="G99" s="5"/>
    </row>
    <row r="100" spans="1:14" ht="21" customHeight="1" thickBot="1" x14ac:dyDescent="0.55000000000000004">
      <c r="A100" s="2"/>
      <c r="B100" s="5"/>
      <c r="C100" s="10" t="s">
        <v>173</v>
      </c>
      <c r="D100" s="10" t="s">
        <v>241</v>
      </c>
      <c r="E100" s="10" t="s">
        <v>242</v>
      </c>
      <c r="F100" s="10" t="s">
        <v>172</v>
      </c>
      <c r="G100" s="10" t="s">
        <v>171</v>
      </c>
    </row>
    <row r="101" spans="1:14" ht="21" customHeight="1" x14ac:dyDescent="0.5">
      <c r="A101" s="2"/>
      <c r="B101" s="39" t="s">
        <v>4</v>
      </c>
      <c r="C101" s="268"/>
      <c r="D101" s="268"/>
      <c r="E101" s="268"/>
      <c r="F101" s="268"/>
      <c r="G101" s="268"/>
    </row>
    <row r="102" spans="1:14" ht="21" customHeight="1" x14ac:dyDescent="0.5">
      <c r="A102" s="2"/>
      <c r="B102" s="9" t="s">
        <v>5</v>
      </c>
      <c r="C102" s="13">
        <v>128019.42702040001</v>
      </c>
      <c r="D102" s="13">
        <v>124949.6420502</v>
      </c>
      <c r="E102" s="13">
        <v>134901.5018351</v>
      </c>
      <c r="F102" s="13">
        <v>135259.23573660001</v>
      </c>
      <c r="G102" s="13">
        <v>140326.95387220001</v>
      </c>
      <c r="H102" s="37"/>
      <c r="I102" s="37"/>
      <c r="J102" s="37"/>
      <c r="K102" s="37"/>
      <c r="L102" s="37"/>
      <c r="M102" s="37"/>
      <c r="N102" s="37"/>
    </row>
    <row r="103" spans="1:14" ht="21" customHeight="1" x14ac:dyDescent="0.5">
      <c r="A103" s="2"/>
      <c r="B103" s="9" t="s">
        <v>343</v>
      </c>
      <c r="C103" s="13">
        <v>26701.227877500001</v>
      </c>
      <c r="D103" s="13">
        <v>28605.306032500001</v>
      </c>
      <c r="E103" s="13">
        <v>23679.474888000001</v>
      </c>
      <c r="F103" s="13">
        <v>21735.573738399999</v>
      </c>
      <c r="G103" s="13">
        <v>23617.6459153</v>
      </c>
      <c r="H103" s="37"/>
      <c r="I103" s="37"/>
      <c r="J103" s="37"/>
      <c r="K103" s="37"/>
      <c r="L103" s="37"/>
      <c r="M103" s="37"/>
      <c r="N103" s="37"/>
    </row>
    <row r="104" spans="1:14" ht="21" customHeight="1" x14ac:dyDescent="0.5">
      <c r="A104" s="2"/>
      <c r="B104" s="9" t="s">
        <v>344</v>
      </c>
      <c r="C104" s="13">
        <v>28452.757273899999</v>
      </c>
      <c r="D104" s="13">
        <v>38879.2708012</v>
      </c>
      <c r="E104" s="13">
        <v>39540.283451800002</v>
      </c>
      <c r="F104" s="13">
        <v>39164.009019899997</v>
      </c>
      <c r="G104" s="13">
        <v>34071.915082500003</v>
      </c>
      <c r="H104" s="37"/>
      <c r="I104" s="37"/>
      <c r="J104" s="37"/>
      <c r="K104" s="37"/>
      <c r="L104" s="37"/>
      <c r="M104" s="37"/>
      <c r="N104" s="37"/>
    </row>
    <row r="105" spans="1:14" ht="21" customHeight="1" x14ac:dyDescent="0.5">
      <c r="A105" s="2"/>
      <c r="B105" s="9" t="s">
        <v>345</v>
      </c>
      <c r="C105" s="13">
        <v>2155.2864364000002</v>
      </c>
      <c r="D105" s="13">
        <v>2327.6066535</v>
      </c>
      <c r="E105" s="13">
        <v>2928.6419344999999</v>
      </c>
      <c r="F105" s="13">
        <v>3221.0604336000001</v>
      </c>
      <c r="G105" s="13">
        <v>3361.0213693999999</v>
      </c>
      <c r="H105" s="37"/>
      <c r="I105" s="37"/>
      <c r="J105" s="37"/>
      <c r="K105" s="37"/>
      <c r="L105" s="37"/>
      <c r="M105" s="37"/>
      <c r="N105" s="37"/>
    </row>
    <row r="106" spans="1:14" ht="21" customHeight="1" thickBot="1" x14ac:dyDescent="0.55000000000000004">
      <c r="A106" s="2"/>
      <c r="B106" s="9" t="s">
        <v>218</v>
      </c>
      <c r="C106" s="13">
        <v>14146.0791164</v>
      </c>
      <c r="D106" s="13">
        <v>13190.6742364</v>
      </c>
      <c r="E106" s="13">
        <v>12337.035890900001</v>
      </c>
      <c r="F106" s="13">
        <v>11390.1830992</v>
      </c>
      <c r="G106" s="13">
        <v>10375.964189099999</v>
      </c>
      <c r="H106" s="37"/>
      <c r="I106" s="37"/>
      <c r="J106" s="37"/>
      <c r="K106" s="37"/>
      <c r="L106" s="37"/>
      <c r="M106" s="37"/>
      <c r="N106" s="37"/>
    </row>
    <row r="107" spans="1:14" ht="21" customHeight="1" thickBot="1" x14ac:dyDescent="0.55000000000000004">
      <c r="A107" s="2"/>
      <c r="B107" s="28" t="s">
        <v>219</v>
      </c>
      <c r="C107" s="29">
        <v>199474.77772459999</v>
      </c>
      <c r="D107" s="29">
        <v>207952.49977379999</v>
      </c>
      <c r="E107" s="29">
        <v>213386.9380003</v>
      </c>
      <c r="F107" s="29">
        <v>210770.06202770001</v>
      </c>
      <c r="G107" s="29">
        <v>211753.5004285</v>
      </c>
      <c r="H107" s="37"/>
      <c r="I107" s="37"/>
      <c r="J107" s="37"/>
      <c r="K107" s="37"/>
      <c r="L107" s="37"/>
      <c r="M107" s="37"/>
      <c r="N107" s="37"/>
    </row>
    <row r="108" spans="1:14" ht="21" customHeight="1" x14ac:dyDescent="0.5">
      <c r="A108" s="2"/>
      <c r="B108" s="9" t="s">
        <v>99</v>
      </c>
      <c r="C108" s="13">
        <v>114971.3216948</v>
      </c>
      <c r="D108" s="13">
        <v>116111.33979319999</v>
      </c>
      <c r="E108" s="13">
        <v>119609.7327759</v>
      </c>
      <c r="F108" s="13">
        <v>124391.7067468</v>
      </c>
      <c r="G108" s="13">
        <v>122650.9341123</v>
      </c>
      <c r="H108" s="37"/>
      <c r="I108" s="37"/>
      <c r="J108" s="37"/>
      <c r="K108" s="37"/>
      <c r="L108" s="37"/>
      <c r="M108" s="37"/>
      <c r="N108" s="37"/>
    </row>
    <row r="109" spans="1:14" ht="21" customHeight="1" x14ac:dyDescent="0.5">
      <c r="A109" s="2"/>
      <c r="B109" s="9" t="s">
        <v>346</v>
      </c>
      <c r="C109" s="13">
        <v>29193.7500683</v>
      </c>
      <c r="D109" s="13">
        <v>38451.2667</v>
      </c>
      <c r="E109" s="13">
        <v>40791.594874399998</v>
      </c>
      <c r="F109" s="13">
        <v>35618.508308500001</v>
      </c>
      <c r="G109" s="13">
        <v>37566.551348399997</v>
      </c>
      <c r="H109" s="37"/>
      <c r="I109" s="37"/>
      <c r="J109" s="37"/>
      <c r="K109" s="37"/>
      <c r="L109" s="37"/>
      <c r="M109" s="37"/>
      <c r="N109" s="37"/>
    </row>
    <row r="110" spans="1:14" ht="21" customHeight="1" x14ac:dyDescent="0.5">
      <c r="A110" s="2"/>
      <c r="B110" s="9" t="s">
        <v>347</v>
      </c>
      <c r="C110" s="13">
        <v>31683.439825099998</v>
      </c>
      <c r="D110" s="13">
        <v>29202.6158287</v>
      </c>
      <c r="E110" s="13">
        <v>27886.125097100001</v>
      </c>
      <c r="F110" s="13">
        <v>26950.714771300001</v>
      </c>
      <c r="G110" s="13">
        <v>26183.101385499998</v>
      </c>
      <c r="H110" s="37"/>
      <c r="I110" s="37"/>
      <c r="J110" s="37"/>
      <c r="K110" s="37"/>
      <c r="L110" s="37"/>
      <c r="M110" s="37"/>
      <c r="N110" s="37"/>
    </row>
    <row r="111" spans="1:14" ht="21" customHeight="1" x14ac:dyDescent="0.5">
      <c r="A111" s="2"/>
      <c r="B111" s="9" t="s">
        <v>348</v>
      </c>
      <c r="C111" s="13">
        <v>6156.7899034000002</v>
      </c>
      <c r="D111" s="13">
        <v>5935.7633529000004</v>
      </c>
      <c r="E111" s="13">
        <v>7016.5771037000004</v>
      </c>
      <c r="F111" s="13">
        <v>6377.8276267000001</v>
      </c>
      <c r="G111" s="13">
        <v>7134.7666651</v>
      </c>
      <c r="H111" s="37"/>
      <c r="I111" s="37"/>
      <c r="J111" s="37"/>
      <c r="K111" s="37"/>
      <c r="L111" s="37"/>
      <c r="M111" s="37"/>
      <c r="N111" s="37"/>
    </row>
    <row r="112" spans="1:14" ht="21" customHeight="1" thickBot="1" x14ac:dyDescent="0.55000000000000004">
      <c r="A112" s="2"/>
      <c r="B112" s="9" t="s">
        <v>231</v>
      </c>
      <c r="C112" s="13">
        <v>3108.2610522999998</v>
      </c>
      <c r="D112" s="13">
        <v>3132.9735303000002</v>
      </c>
      <c r="E112" s="13">
        <v>3055.1209638999999</v>
      </c>
      <c r="F112" s="13">
        <v>3145.8688483000001</v>
      </c>
      <c r="G112" s="13">
        <v>2767.8492498000001</v>
      </c>
      <c r="H112" s="37"/>
      <c r="I112" s="37"/>
      <c r="J112" s="37"/>
      <c r="K112" s="37"/>
      <c r="L112" s="37"/>
      <c r="M112" s="37"/>
      <c r="N112" s="37"/>
    </row>
    <row r="113" spans="1:15" ht="21" customHeight="1" thickBot="1" x14ac:dyDescent="0.55000000000000004">
      <c r="A113" s="2"/>
      <c r="B113" s="28" t="s">
        <v>232</v>
      </c>
      <c r="C113" s="29">
        <v>185113.56254390001</v>
      </c>
      <c r="D113" s="29">
        <v>192833.95920509999</v>
      </c>
      <c r="E113" s="29">
        <v>198359.150815</v>
      </c>
      <c r="F113" s="29">
        <v>196484.62630159999</v>
      </c>
      <c r="G113" s="29">
        <v>196303.20276109999</v>
      </c>
      <c r="H113" s="37"/>
      <c r="I113" s="37"/>
      <c r="J113" s="37"/>
      <c r="K113" s="37"/>
      <c r="L113" s="37"/>
      <c r="M113" s="37"/>
      <c r="N113" s="37"/>
    </row>
    <row r="114" spans="1:15" ht="21" customHeight="1" thickBot="1" x14ac:dyDescent="0.55000000000000004">
      <c r="A114" s="2"/>
      <c r="B114" s="28" t="s">
        <v>239</v>
      </c>
      <c r="C114" s="29">
        <v>14361.2151808</v>
      </c>
      <c r="D114" s="29">
        <v>15118.540568799999</v>
      </c>
      <c r="E114" s="29">
        <v>15027.787186199999</v>
      </c>
      <c r="F114" s="29">
        <v>14285.435726899999</v>
      </c>
      <c r="G114" s="29">
        <v>15450.2976672</v>
      </c>
      <c r="H114" s="37"/>
      <c r="I114" s="37"/>
      <c r="J114" s="37"/>
      <c r="K114" s="37"/>
      <c r="L114" s="37"/>
      <c r="M114" s="37"/>
      <c r="N114" s="37"/>
    </row>
    <row r="115" spans="1:15" ht="21" customHeight="1" x14ac:dyDescent="0.5">
      <c r="A115" s="2"/>
      <c r="B115" s="39"/>
      <c r="C115" s="286"/>
      <c r="D115" s="286"/>
      <c r="E115" s="286"/>
      <c r="F115" s="286"/>
      <c r="G115" s="286"/>
    </row>
    <row r="116" spans="1:15" ht="21" customHeight="1" x14ac:dyDescent="0.5">
      <c r="A116" s="2"/>
      <c r="B116" s="39" t="s">
        <v>87</v>
      </c>
      <c r="C116" s="13"/>
      <c r="D116" s="13"/>
      <c r="E116" s="13"/>
      <c r="F116" s="13"/>
      <c r="G116" s="13"/>
    </row>
    <row r="117" spans="1:15" ht="21" customHeight="1" x14ac:dyDescent="0.5">
      <c r="A117" s="2"/>
      <c r="B117" s="9" t="s">
        <v>314</v>
      </c>
      <c r="C117" s="13">
        <v>109790.35062120001</v>
      </c>
      <c r="D117" s="13">
        <v>107991.96012269999</v>
      </c>
      <c r="E117" s="13">
        <v>108735.5040493</v>
      </c>
      <c r="F117" s="13">
        <v>111085.9654365</v>
      </c>
      <c r="G117" s="13">
        <v>114897.0555936</v>
      </c>
      <c r="H117" s="37"/>
      <c r="I117" s="37"/>
      <c r="J117" s="37"/>
      <c r="K117" s="37"/>
      <c r="L117" s="37"/>
      <c r="M117" s="37"/>
      <c r="N117" s="37"/>
    </row>
    <row r="118" spans="1:15" ht="21" customHeight="1" x14ac:dyDescent="0.5">
      <c r="A118" s="2"/>
      <c r="B118" s="9" t="s">
        <v>6</v>
      </c>
      <c r="C118" s="13">
        <v>98884.625063899992</v>
      </c>
      <c r="D118" s="13">
        <v>98843.283465200002</v>
      </c>
      <c r="E118" s="13">
        <v>99818.1435661</v>
      </c>
      <c r="F118" s="13">
        <v>105200.4770117</v>
      </c>
      <c r="G118" s="13">
        <v>101477.82939860001</v>
      </c>
      <c r="H118" s="37"/>
      <c r="I118" s="37"/>
      <c r="J118" s="37"/>
      <c r="K118" s="37"/>
      <c r="L118" s="37"/>
      <c r="M118" s="37"/>
      <c r="N118" s="37"/>
    </row>
    <row r="119" spans="1:15" ht="21" customHeight="1" x14ac:dyDescent="0.5">
      <c r="A119" s="2"/>
      <c r="B119" s="9" t="s">
        <v>315</v>
      </c>
      <c r="C119" s="13">
        <v>85345.298021499999</v>
      </c>
      <c r="D119" s="13">
        <v>84408.202869500004</v>
      </c>
      <c r="E119" s="13">
        <v>84336.920549999995</v>
      </c>
      <c r="F119" s="13">
        <v>89404.863526000001</v>
      </c>
      <c r="G119" s="13">
        <v>85841.454465400006</v>
      </c>
      <c r="H119" s="37"/>
      <c r="I119" s="37"/>
      <c r="J119" s="37"/>
      <c r="K119" s="37"/>
      <c r="L119" s="37"/>
      <c r="M119" s="37"/>
      <c r="N119" s="37"/>
    </row>
    <row r="120" spans="1:15" ht="21" customHeight="1" thickBot="1" x14ac:dyDescent="0.55000000000000004">
      <c r="A120" s="2"/>
      <c r="B120" s="56" t="s">
        <v>316</v>
      </c>
      <c r="C120" s="260">
        <v>13539.3270424</v>
      </c>
      <c r="D120" s="260">
        <v>14435.080595699999</v>
      </c>
      <c r="E120" s="260">
        <v>15481.223016100001</v>
      </c>
      <c r="F120" s="260">
        <v>15795.6134857</v>
      </c>
      <c r="G120" s="260">
        <v>15636.374933200001</v>
      </c>
      <c r="H120" s="37"/>
      <c r="I120" s="37"/>
      <c r="J120" s="37"/>
      <c r="K120" s="37"/>
      <c r="L120" s="37"/>
      <c r="M120" s="37"/>
      <c r="N120" s="37"/>
    </row>
    <row r="121" spans="1:15" ht="21" customHeight="1" x14ac:dyDescent="0.5">
      <c r="A121" s="2"/>
      <c r="B121" s="9"/>
      <c r="C121" s="166"/>
      <c r="D121" s="166"/>
      <c r="E121" s="166"/>
      <c r="F121" s="166"/>
      <c r="G121" s="166"/>
    </row>
    <row r="122" spans="1:15" ht="21" customHeight="1" x14ac:dyDescent="0.5">
      <c r="A122" s="2"/>
      <c r="B122" s="15" t="s">
        <v>164</v>
      </c>
      <c r="C122" s="166"/>
      <c r="D122" s="166"/>
      <c r="E122" s="166"/>
      <c r="F122" s="283"/>
      <c r="G122" s="5"/>
    </row>
    <row r="123" spans="1:15" ht="21" customHeight="1" x14ac:dyDescent="0.5">
      <c r="A123" s="2"/>
      <c r="B123" s="15" t="s">
        <v>321</v>
      </c>
      <c r="C123" s="166"/>
      <c r="D123" s="166"/>
      <c r="E123" s="166"/>
      <c r="F123" s="283"/>
      <c r="G123" s="5"/>
    </row>
    <row r="124" spans="1:15" ht="21" customHeight="1" x14ac:dyDescent="0.5">
      <c r="A124" s="2"/>
      <c r="B124" s="15" t="s">
        <v>322</v>
      </c>
      <c r="C124" s="166"/>
      <c r="D124" s="166"/>
      <c r="E124" s="166"/>
      <c r="F124" s="283"/>
      <c r="G124" s="5"/>
      <c r="H124" s="37"/>
      <c r="I124" s="37"/>
      <c r="J124" s="37"/>
      <c r="K124" s="37"/>
      <c r="L124" s="37"/>
      <c r="M124" s="37"/>
      <c r="N124" s="37"/>
      <c r="O124" s="159"/>
    </row>
    <row r="125" spans="1:15" ht="21" customHeight="1" x14ac:dyDescent="0.5">
      <c r="A125" s="2"/>
      <c r="B125" s="9"/>
      <c r="C125" s="167"/>
      <c r="D125" s="167"/>
      <c r="E125" s="167"/>
      <c r="F125" s="167"/>
      <c r="G125" s="167"/>
      <c r="H125" s="37"/>
      <c r="I125" s="37"/>
      <c r="J125" s="37"/>
      <c r="K125" s="37"/>
      <c r="L125" s="37"/>
      <c r="M125" s="37"/>
      <c r="N125" s="37"/>
      <c r="O125" s="159"/>
    </row>
    <row r="126" spans="1:15" ht="21" customHeight="1" x14ac:dyDescent="0.5">
      <c r="A126" s="2"/>
      <c r="B126" s="9"/>
      <c r="C126" s="5"/>
      <c r="D126" s="5"/>
      <c r="E126" s="5"/>
      <c r="F126" s="5"/>
      <c r="G126" s="5"/>
      <c r="H126" s="37"/>
      <c r="I126" s="37"/>
      <c r="J126" s="37"/>
      <c r="K126" s="37"/>
      <c r="L126" s="37"/>
      <c r="M126" s="37"/>
      <c r="N126" s="37"/>
      <c r="O126" s="159"/>
    </row>
    <row r="127" spans="1:15" ht="21" customHeight="1" x14ac:dyDescent="0.5">
      <c r="A127" s="2"/>
      <c r="B127" s="15"/>
      <c r="C127" s="166"/>
      <c r="D127" s="166"/>
      <c r="E127" s="166"/>
      <c r="F127" s="283"/>
      <c r="G127" s="5"/>
    </row>
    <row r="128" spans="1:15" ht="21" customHeight="1" x14ac:dyDescent="0.5">
      <c r="A128" s="2"/>
      <c r="B128" s="15"/>
      <c r="C128" s="166"/>
      <c r="D128" s="166"/>
      <c r="E128" s="166"/>
      <c r="F128" s="283"/>
      <c r="G128" s="5"/>
    </row>
    <row r="129" spans="1:7" ht="21" customHeight="1" x14ac:dyDescent="0.5">
      <c r="A129" s="2"/>
      <c r="B129" s="15"/>
      <c r="C129" s="166"/>
      <c r="D129" s="166"/>
      <c r="E129" s="166"/>
      <c r="F129" s="283"/>
      <c r="G129" s="5"/>
    </row>
    <row r="130" spans="1:7" ht="21" customHeight="1" x14ac:dyDescent="0.5">
      <c r="A130" s="2"/>
      <c r="B130" s="15"/>
      <c r="C130" s="166"/>
      <c r="D130" s="166"/>
      <c r="E130" s="166"/>
      <c r="F130" s="283"/>
      <c r="G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38449-532B-40ED-AD15-B8768F040B3C}">
  <sheetPr>
    <pageSetUpPr autoPageBreaks="0"/>
  </sheetPr>
  <dimension ref="A1:O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11" ht="25" customHeight="1" x14ac:dyDescent="0.5">
      <c r="A1" s="2"/>
    </row>
    <row r="2" spans="1:11" ht="75" customHeight="1" x14ac:dyDescent="0.5">
      <c r="A2" s="2"/>
      <c r="B2" s="2"/>
      <c r="C2" s="2"/>
      <c r="D2" s="2"/>
      <c r="E2" s="2"/>
      <c r="F2" s="2"/>
      <c r="G2" s="2"/>
    </row>
    <row r="3" spans="1:11" ht="29" x14ac:dyDescent="0.5">
      <c r="A3" s="2"/>
      <c r="B3" s="4" t="s">
        <v>354</v>
      </c>
      <c r="C3" s="5"/>
      <c r="D3" s="5"/>
      <c r="E3" s="5"/>
      <c r="F3" s="5"/>
      <c r="G3" s="5"/>
    </row>
    <row r="4" spans="1:11" ht="21" customHeight="1" x14ac:dyDescent="0.5">
      <c r="A4" s="2"/>
      <c r="B4" s="22" t="s">
        <v>361</v>
      </c>
      <c r="C4" s="5"/>
      <c r="D4" s="5"/>
      <c r="E4" s="5"/>
      <c r="F4" s="5"/>
      <c r="G4" s="5"/>
    </row>
    <row r="5" spans="1:11" ht="21" customHeight="1" thickBot="1" x14ac:dyDescent="0.55000000000000004">
      <c r="A5" s="2"/>
      <c r="B5" s="36"/>
      <c r="C5" s="7"/>
      <c r="D5" s="7"/>
      <c r="E5" s="8" t="s">
        <v>2</v>
      </c>
      <c r="F5" s="8"/>
      <c r="G5" s="5"/>
    </row>
    <row r="6" spans="1:11" ht="21" customHeight="1" thickBot="1" x14ac:dyDescent="0.55000000000000004">
      <c r="A6" s="2"/>
      <c r="B6" s="5"/>
      <c r="C6" s="10" t="s">
        <v>95</v>
      </c>
      <c r="D6" s="10" t="s">
        <v>96</v>
      </c>
      <c r="E6" s="10" t="s">
        <v>3</v>
      </c>
      <c r="F6" s="10" t="s">
        <v>0</v>
      </c>
      <c r="G6" s="254"/>
    </row>
    <row r="7" spans="1:11" ht="21" customHeight="1" x14ac:dyDescent="0.5">
      <c r="A7" s="2"/>
      <c r="B7" s="39" t="s">
        <v>141</v>
      </c>
      <c r="C7" s="9"/>
      <c r="D7" s="9"/>
      <c r="E7" s="9"/>
      <c r="F7" s="9"/>
      <c r="G7" s="5"/>
    </row>
    <row r="8" spans="1:11" ht="21" customHeight="1" x14ac:dyDescent="0.5">
      <c r="A8" s="2"/>
      <c r="B8" s="12" t="s">
        <v>103</v>
      </c>
      <c r="C8" s="45">
        <v>1677.6905558999999</v>
      </c>
      <c r="D8" s="45">
        <v>1577.3309185000001</v>
      </c>
      <c r="E8" s="45">
        <v>100.35963739999988</v>
      </c>
      <c r="F8" s="54">
        <v>6.362624115391033</v>
      </c>
      <c r="G8" s="5"/>
      <c r="H8" s="37"/>
      <c r="I8" s="37"/>
      <c r="J8" s="37"/>
      <c r="K8" s="37"/>
    </row>
    <row r="9" spans="1:11" ht="21" customHeight="1" x14ac:dyDescent="0.5">
      <c r="A9" s="2"/>
      <c r="B9" s="12" t="s">
        <v>143</v>
      </c>
      <c r="C9" s="45">
        <v>432.01199050000002</v>
      </c>
      <c r="D9" s="45">
        <v>373.4149706</v>
      </c>
      <c r="E9" s="45">
        <v>58.597019900000021</v>
      </c>
      <c r="F9" s="54">
        <v>15.692198897608961</v>
      </c>
      <c r="G9" s="5"/>
      <c r="H9" s="37"/>
      <c r="I9" s="37"/>
      <c r="J9" s="37"/>
      <c r="K9" s="37"/>
    </row>
    <row r="10" spans="1:11" ht="21" customHeight="1" x14ac:dyDescent="0.5">
      <c r="A10" s="2"/>
      <c r="B10" s="12" t="s">
        <v>144</v>
      </c>
      <c r="C10" s="45">
        <v>170.8191626</v>
      </c>
      <c r="D10" s="45">
        <v>101.48343029999999</v>
      </c>
      <c r="E10" s="45">
        <v>69.335732300000004</v>
      </c>
      <c r="F10" s="54">
        <v>68.322219790002507</v>
      </c>
      <c r="G10" s="5"/>
      <c r="H10" s="37"/>
      <c r="I10" s="37"/>
      <c r="J10" s="37"/>
      <c r="K10" s="37"/>
    </row>
    <row r="11" spans="1:11" ht="21" customHeight="1" x14ac:dyDescent="0.5">
      <c r="A11" s="2"/>
      <c r="B11" s="12" t="s">
        <v>145</v>
      </c>
      <c r="C11" s="45">
        <v>32.2170816</v>
      </c>
      <c r="D11" s="45">
        <v>66.854097300000006</v>
      </c>
      <c r="E11" s="45">
        <v>-34.637015700000006</v>
      </c>
      <c r="F11" s="54">
        <v>-51.80986222066602</v>
      </c>
      <c r="G11" s="5"/>
      <c r="H11" s="37"/>
      <c r="I11" s="37"/>
      <c r="J11" s="37"/>
      <c r="K11" s="37"/>
    </row>
    <row r="12" spans="1:11" ht="21" customHeight="1" x14ac:dyDescent="0.5">
      <c r="A12" s="2"/>
      <c r="B12" s="26" t="s">
        <v>104</v>
      </c>
      <c r="C12" s="27">
        <v>2312.7387905999999</v>
      </c>
      <c r="D12" s="27">
        <v>2119.0834166999998</v>
      </c>
      <c r="E12" s="27">
        <v>193.65537390000009</v>
      </c>
      <c r="F12" s="176">
        <v>9.1386385440916325</v>
      </c>
      <c r="G12" s="5"/>
      <c r="H12" s="37"/>
      <c r="I12" s="37"/>
      <c r="J12" s="37"/>
      <c r="K12" s="37"/>
    </row>
    <row r="13" spans="1:11" ht="21" customHeight="1" x14ac:dyDescent="0.5">
      <c r="A13" s="2"/>
      <c r="B13" s="12" t="s">
        <v>146</v>
      </c>
      <c r="C13" s="45">
        <v>-1091.8862446999999</v>
      </c>
      <c r="D13" s="45">
        <v>-1059.8687381</v>
      </c>
      <c r="E13" s="45">
        <v>-32.017506599999933</v>
      </c>
      <c r="F13" s="54">
        <v>3.0208935738020646</v>
      </c>
      <c r="G13" s="5"/>
      <c r="H13" s="37"/>
      <c r="I13" s="37"/>
      <c r="J13" s="37"/>
      <c r="K13" s="37"/>
    </row>
    <row r="14" spans="1:11" ht="21" customHeight="1" x14ac:dyDescent="0.5">
      <c r="A14" s="2"/>
      <c r="B14" s="12" t="s">
        <v>147</v>
      </c>
      <c r="C14" s="45">
        <v>-4.2245995000000001</v>
      </c>
      <c r="D14" s="45">
        <v>-10.460945600000001</v>
      </c>
      <c r="E14" s="45">
        <v>6.2363461000000004</v>
      </c>
      <c r="F14" s="54">
        <v>-59.615510284271053</v>
      </c>
      <c r="G14" s="5"/>
      <c r="H14" s="37"/>
      <c r="I14" s="37"/>
      <c r="J14" s="37"/>
      <c r="K14" s="37"/>
    </row>
    <row r="15" spans="1:11" ht="21" customHeight="1" x14ac:dyDescent="0.5">
      <c r="A15" s="2"/>
      <c r="B15" s="26" t="s">
        <v>105</v>
      </c>
      <c r="C15" s="27">
        <v>1216.6279463999999</v>
      </c>
      <c r="D15" s="27">
        <v>1048.7537329999998</v>
      </c>
      <c r="E15" s="27">
        <v>167.87421340000014</v>
      </c>
      <c r="F15" s="176">
        <v>16.007019390509306</v>
      </c>
      <c r="G15" s="5"/>
      <c r="H15" s="37"/>
      <c r="I15" s="37"/>
      <c r="J15" s="37"/>
      <c r="K15" s="37"/>
    </row>
    <row r="16" spans="1:11" ht="21" customHeight="1" x14ac:dyDescent="0.5">
      <c r="A16" s="2"/>
      <c r="B16" s="12" t="s">
        <v>148</v>
      </c>
      <c r="C16" s="45">
        <v>-544.39402600000005</v>
      </c>
      <c r="D16" s="45">
        <v>-562.96261430000004</v>
      </c>
      <c r="E16" s="45">
        <v>18.568588299999988</v>
      </c>
      <c r="F16" s="54">
        <v>-3.2983697013501643</v>
      </c>
      <c r="G16" s="5"/>
      <c r="H16" s="37"/>
      <c r="I16" s="37"/>
      <c r="J16" s="37"/>
      <c r="K16" s="37"/>
    </row>
    <row r="17" spans="1:11" ht="21" customHeight="1" x14ac:dyDescent="0.5">
      <c r="A17" s="2"/>
      <c r="B17" s="12" t="s">
        <v>70</v>
      </c>
      <c r="C17" s="45">
        <v>-10.074798400000001</v>
      </c>
      <c r="D17" s="45">
        <v>-15.416216199999999</v>
      </c>
      <c r="E17" s="45">
        <v>5.3414177999999986</v>
      </c>
      <c r="F17" s="54">
        <v>-34.648046775576475</v>
      </c>
      <c r="G17" s="5"/>
      <c r="H17" s="37"/>
      <c r="I17" s="37"/>
      <c r="J17" s="37"/>
      <c r="K17" s="37"/>
    </row>
    <row r="18" spans="1:11" ht="21" customHeight="1" x14ac:dyDescent="0.5">
      <c r="A18" s="2"/>
      <c r="B18" s="26" t="s">
        <v>106</v>
      </c>
      <c r="C18" s="27">
        <v>662.15912200000002</v>
      </c>
      <c r="D18" s="27">
        <v>470.37490250000002</v>
      </c>
      <c r="E18" s="27">
        <v>191.78421950000001</v>
      </c>
      <c r="F18" s="176">
        <v>40.772630189383882</v>
      </c>
      <c r="G18" s="5"/>
      <c r="H18" s="37"/>
      <c r="I18" s="37"/>
      <c r="J18" s="37"/>
      <c r="K18" s="37"/>
    </row>
    <row r="19" spans="1:11" ht="21" customHeight="1" x14ac:dyDescent="0.5">
      <c r="A19" s="2"/>
      <c r="B19" s="12" t="s">
        <v>149</v>
      </c>
      <c r="C19" s="45">
        <v>-160.88323260000001</v>
      </c>
      <c r="D19" s="45">
        <v>-31.887937600000001</v>
      </c>
      <c r="E19" s="45">
        <v>-128.995295</v>
      </c>
      <c r="F19" s="54">
        <v>404.52692995736419</v>
      </c>
      <c r="G19" s="5"/>
      <c r="H19" s="37"/>
      <c r="I19" s="37"/>
      <c r="J19" s="37"/>
      <c r="K19" s="37"/>
    </row>
    <row r="20" spans="1:11" ht="21" customHeight="1" x14ac:dyDescent="0.5">
      <c r="A20" s="2"/>
      <c r="B20" s="26" t="s">
        <v>150</v>
      </c>
      <c r="C20" s="27">
        <v>501.27588939999998</v>
      </c>
      <c r="D20" s="27">
        <v>438.48696489999998</v>
      </c>
      <c r="E20" s="27">
        <v>62.788924500000007</v>
      </c>
      <c r="F20" s="176">
        <v>14.319450639614672</v>
      </c>
      <c r="G20" s="5"/>
      <c r="H20" s="37"/>
      <c r="I20" s="37"/>
      <c r="J20" s="37"/>
      <c r="K20" s="37"/>
    </row>
    <row r="21" spans="1:11" ht="21" customHeight="1" x14ac:dyDescent="0.5">
      <c r="A21" s="2"/>
      <c r="B21" s="12" t="s">
        <v>151</v>
      </c>
      <c r="C21" s="45">
        <v>0</v>
      </c>
      <c r="D21" s="45">
        <v>0</v>
      </c>
      <c r="E21" s="45">
        <v>0</v>
      </c>
      <c r="F21" s="54" t="s">
        <v>152</v>
      </c>
      <c r="G21" s="5"/>
      <c r="H21" s="37"/>
      <c r="I21" s="37"/>
      <c r="J21" s="37"/>
      <c r="K21" s="37"/>
    </row>
    <row r="22" spans="1:11" ht="21" customHeight="1" x14ac:dyDescent="0.5">
      <c r="A22" s="2"/>
      <c r="B22" s="26" t="s">
        <v>153</v>
      </c>
      <c r="C22" s="27">
        <v>501.27588939999998</v>
      </c>
      <c r="D22" s="27">
        <v>438.48696489999998</v>
      </c>
      <c r="E22" s="27">
        <v>62.788924500000007</v>
      </c>
      <c r="F22" s="176">
        <v>14.319450639614672</v>
      </c>
      <c r="G22" s="5"/>
      <c r="H22" s="37"/>
      <c r="I22" s="37"/>
      <c r="J22" s="37"/>
      <c r="K22" s="37"/>
    </row>
    <row r="23" spans="1:11" ht="21" customHeight="1" thickBot="1" x14ac:dyDescent="0.55000000000000004">
      <c r="A23" s="2"/>
      <c r="B23" s="12" t="s">
        <v>154</v>
      </c>
      <c r="C23" s="45">
        <v>0</v>
      </c>
      <c r="D23" s="45">
        <v>0</v>
      </c>
      <c r="E23" s="45">
        <v>0</v>
      </c>
      <c r="F23" s="54" t="s">
        <v>152</v>
      </c>
      <c r="G23" s="5"/>
      <c r="H23" s="37"/>
      <c r="I23" s="37"/>
      <c r="J23" s="37"/>
      <c r="K23" s="37"/>
    </row>
    <row r="24" spans="1:11" ht="21" customHeight="1" thickBot="1" x14ac:dyDescent="0.55000000000000004">
      <c r="A24" s="2"/>
      <c r="B24" s="28" t="s">
        <v>155</v>
      </c>
      <c r="C24" s="29">
        <v>501.27588939999998</v>
      </c>
      <c r="D24" s="29">
        <v>438.48696489999998</v>
      </c>
      <c r="E24" s="29">
        <v>62.788924500000007</v>
      </c>
      <c r="F24" s="30">
        <v>14.319450639614672</v>
      </c>
      <c r="G24" s="5"/>
      <c r="H24" s="37"/>
      <c r="I24" s="37"/>
      <c r="J24" s="37"/>
      <c r="K24" s="37"/>
    </row>
    <row r="25" spans="1:11" ht="21" customHeight="1" x14ac:dyDescent="0.5">
      <c r="A25" s="2"/>
      <c r="B25" s="12"/>
      <c r="C25" s="45"/>
      <c r="D25" s="45"/>
      <c r="E25" s="45"/>
      <c r="F25" s="54"/>
      <c r="G25" s="5"/>
    </row>
    <row r="26" spans="1:11" ht="21" customHeight="1" x14ac:dyDescent="0.5">
      <c r="A26" s="2"/>
      <c r="B26" s="50"/>
      <c r="C26" s="255"/>
      <c r="D26" s="255"/>
      <c r="E26" s="255"/>
      <c r="F26" s="256"/>
      <c r="G26" s="5"/>
    </row>
    <row r="27" spans="1:11" ht="21" customHeight="1" x14ac:dyDescent="0.5">
      <c r="A27" s="2"/>
      <c r="B27" s="15"/>
      <c r="C27" s="291"/>
      <c r="D27" s="291"/>
      <c r="E27" s="291"/>
      <c r="F27" s="292"/>
      <c r="G27" s="5"/>
    </row>
    <row r="28" spans="1:11" ht="21" customHeight="1" x14ac:dyDescent="0.5">
      <c r="A28" s="2"/>
      <c r="B28" s="5"/>
      <c r="C28" s="5"/>
      <c r="D28" s="5"/>
      <c r="E28" s="5"/>
      <c r="F28" s="5"/>
      <c r="G28" s="5"/>
    </row>
    <row r="29" spans="1:11" ht="21" customHeight="1" thickBot="1" x14ac:dyDescent="0.55000000000000004">
      <c r="A29" s="2"/>
      <c r="B29" s="2"/>
      <c r="C29" s="7"/>
      <c r="D29" s="7"/>
      <c r="E29" s="8" t="s">
        <v>2</v>
      </c>
      <c r="F29" s="8"/>
      <c r="G29" s="5"/>
    </row>
    <row r="30" spans="1:11" ht="21" customHeight="1" thickBot="1" x14ac:dyDescent="0.55000000000000004">
      <c r="A30" s="2"/>
      <c r="B30" s="5"/>
      <c r="C30" s="10" t="s">
        <v>171</v>
      </c>
      <c r="D30" s="10" t="s">
        <v>173</v>
      </c>
      <c r="E30" s="10" t="s">
        <v>3</v>
      </c>
      <c r="F30" s="10" t="s">
        <v>0</v>
      </c>
      <c r="G30" s="5"/>
    </row>
    <row r="31" spans="1:11" ht="21" customHeight="1" x14ac:dyDescent="0.5">
      <c r="A31" s="2"/>
      <c r="B31" s="39" t="s">
        <v>4</v>
      </c>
      <c r="C31" s="9"/>
      <c r="D31" s="9"/>
      <c r="E31" s="9"/>
      <c r="F31" s="9"/>
      <c r="G31" s="5"/>
    </row>
    <row r="32" spans="1:11" ht="21" customHeight="1" x14ac:dyDescent="0.5">
      <c r="A32" s="2"/>
      <c r="B32" s="9" t="s">
        <v>5</v>
      </c>
      <c r="C32" s="13">
        <v>161796.97781489999</v>
      </c>
      <c r="D32" s="13">
        <v>147606.3993542</v>
      </c>
      <c r="E32" s="13">
        <v>14190.578460699995</v>
      </c>
      <c r="F32" s="14">
        <v>9.613796232945111</v>
      </c>
      <c r="G32" s="5"/>
      <c r="H32" s="37"/>
      <c r="I32" s="37"/>
      <c r="J32" s="37"/>
      <c r="K32" s="37"/>
    </row>
    <row r="33" spans="1:11" ht="21" customHeight="1" x14ac:dyDescent="0.5">
      <c r="A33" s="2"/>
      <c r="B33" s="9" t="s">
        <v>343</v>
      </c>
      <c r="C33" s="13">
        <v>27231.145740700002</v>
      </c>
      <c r="D33" s="13">
        <v>30786.515742799998</v>
      </c>
      <c r="E33" s="13">
        <v>-3555.3700020999968</v>
      </c>
      <c r="F33" s="14">
        <v>-11.548465022163109</v>
      </c>
      <c r="G33" s="5"/>
      <c r="H33" s="37"/>
      <c r="I33" s="37"/>
      <c r="J33" s="37"/>
      <c r="K33" s="37"/>
    </row>
    <row r="34" spans="1:11" ht="21" customHeight="1" x14ac:dyDescent="0.5">
      <c r="A34" s="2"/>
      <c r="B34" s="9" t="s">
        <v>344</v>
      </c>
      <c r="C34" s="13">
        <v>39284.918089500003</v>
      </c>
      <c r="D34" s="13">
        <v>32806.029136999998</v>
      </c>
      <c r="E34" s="13">
        <v>6478.888952500005</v>
      </c>
      <c r="F34" s="14">
        <v>19.749080040878358</v>
      </c>
      <c r="G34" s="5"/>
      <c r="H34" s="37"/>
      <c r="I34" s="37"/>
      <c r="J34" s="37"/>
      <c r="K34" s="37"/>
    </row>
    <row r="35" spans="1:11" ht="21" customHeight="1" x14ac:dyDescent="0.5">
      <c r="A35" s="2"/>
      <c r="B35" s="9" t="s">
        <v>345</v>
      </c>
      <c r="C35" s="13">
        <v>3875.2576390999998</v>
      </c>
      <c r="D35" s="13">
        <v>2485.0452611999999</v>
      </c>
      <c r="E35" s="13">
        <v>1390.2123778999999</v>
      </c>
      <c r="F35" s="14">
        <v>55.943141141368272</v>
      </c>
      <c r="G35" s="5"/>
      <c r="H35" s="37"/>
      <c r="I35" s="37"/>
      <c r="J35" s="37"/>
      <c r="K35" s="37"/>
    </row>
    <row r="36" spans="1:11" ht="21" customHeight="1" thickBot="1" x14ac:dyDescent="0.55000000000000004">
      <c r="A36" s="2"/>
      <c r="B36" s="9" t="s">
        <v>218</v>
      </c>
      <c r="C36" s="13">
        <v>11963.4867104</v>
      </c>
      <c r="D36" s="13">
        <v>16310.429221099999</v>
      </c>
      <c r="E36" s="13">
        <v>-4346.9425106999988</v>
      </c>
      <c r="F36" s="14">
        <v>-26.651306668720732</v>
      </c>
      <c r="G36" s="5"/>
      <c r="H36" s="37"/>
      <c r="I36" s="37"/>
      <c r="J36" s="37"/>
      <c r="K36" s="37"/>
    </row>
    <row r="37" spans="1:11" ht="21" customHeight="1" thickBot="1" x14ac:dyDescent="0.55000000000000004">
      <c r="A37" s="2"/>
      <c r="B37" s="28" t="s">
        <v>219</v>
      </c>
      <c r="C37" s="29">
        <v>244151.78599460001</v>
      </c>
      <c r="D37" s="29">
        <v>229994.41871629999</v>
      </c>
      <c r="E37" s="29">
        <v>14157.367278300022</v>
      </c>
      <c r="F37" s="30">
        <v>6.1555264503019309</v>
      </c>
      <c r="G37" s="5"/>
      <c r="H37" s="37"/>
      <c r="I37" s="37"/>
      <c r="J37" s="37"/>
      <c r="K37" s="37"/>
    </row>
    <row r="38" spans="1:11" ht="21" customHeight="1" x14ac:dyDescent="0.5">
      <c r="A38" s="2"/>
      <c r="B38" s="9" t="s">
        <v>99</v>
      </c>
      <c r="C38" s="13">
        <v>141416.52703160001</v>
      </c>
      <c r="D38" s="13">
        <v>132561.93391379999</v>
      </c>
      <c r="E38" s="13">
        <v>8854.5931178000174</v>
      </c>
      <c r="F38" s="14">
        <v>6.6795895747551661</v>
      </c>
      <c r="G38" s="5"/>
      <c r="H38" s="37"/>
      <c r="I38" s="37"/>
      <c r="J38" s="37"/>
      <c r="K38" s="37"/>
    </row>
    <row r="39" spans="1:11" ht="21" customHeight="1" x14ac:dyDescent="0.5">
      <c r="A39" s="2"/>
      <c r="B39" s="9" t="s">
        <v>346</v>
      </c>
      <c r="C39" s="13">
        <v>43314.233704799997</v>
      </c>
      <c r="D39" s="13">
        <v>33660.393828699998</v>
      </c>
      <c r="E39" s="13">
        <v>9653.8398760999989</v>
      </c>
      <c r="F39" s="14">
        <v>28.680115643414744</v>
      </c>
      <c r="G39" s="5"/>
      <c r="H39" s="37"/>
      <c r="I39" s="37"/>
      <c r="J39" s="37"/>
      <c r="K39" s="37"/>
    </row>
    <row r="40" spans="1:11" ht="21" customHeight="1" x14ac:dyDescent="0.5">
      <c r="A40" s="2"/>
      <c r="B40" s="9" t="s">
        <v>347</v>
      </c>
      <c r="C40" s="13">
        <v>30189.1158975</v>
      </c>
      <c r="D40" s="13">
        <v>36531.006118500001</v>
      </c>
      <c r="E40" s="13">
        <v>-6341.8902210000015</v>
      </c>
      <c r="F40" s="14">
        <v>-17.360294431607091</v>
      </c>
      <c r="G40" s="5"/>
      <c r="H40" s="37"/>
      <c r="I40" s="37"/>
      <c r="J40" s="37"/>
      <c r="K40" s="37"/>
    </row>
    <row r="41" spans="1:11" ht="21" customHeight="1" x14ac:dyDescent="0.5">
      <c r="A41" s="2"/>
      <c r="B41" s="9" t="s">
        <v>348</v>
      </c>
      <c r="C41" s="13">
        <v>8226.3859646000001</v>
      </c>
      <c r="D41" s="13">
        <v>7098.7787583999998</v>
      </c>
      <c r="E41" s="13">
        <v>1127.6072062000003</v>
      </c>
      <c r="F41" s="14">
        <v>15.88452386779487</v>
      </c>
      <c r="G41" s="5"/>
      <c r="H41" s="37"/>
      <c r="I41" s="37"/>
      <c r="J41" s="37"/>
      <c r="K41" s="37"/>
    </row>
    <row r="42" spans="1:11" ht="21" customHeight="1" thickBot="1" x14ac:dyDescent="0.55000000000000004">
      <c r="A42" s="2"/>
      <c r="B42" s="9" t="s">
        <v>231</v>
      </c>
      <c r="C42" s="13">
        <v>3191.3301854000001</v>
      </c>
      <c r="D42" s="13">
        <v>3583.8249933000002</v>
      </c>
      <c r="E42" s="13">
        <v>-392.49480790000007</v>
      </c>
      <c r="F42" s="14">
        <v>-10.951840802320799</v>
      </c>
      <c r="G42" s="5"/>
      <c r="H42" s="37"/>
      <c r="I42" s="37"/>
      <c r="J42" s="37"/>
      <c r="K42" s="37"/>
    </row>
    <row r="43" spans="1:11" ht="21" customHeight="1" thickBot="1" x14ac:dyDescent="0.55000000000000004">
      <c r="A43" s="2"/>
      <c r="B43" s="28" t="s">
        <v>232</v>
      </c>
      <c r="C43" s="29">
        <v>226337.59278390001</v>
      </c>
      <c r="D43" s="29">
        <v>213435.93761270001</v>
      </c>
      <c r="E43" s="29">
        <v>12901.655171199993</v>
      </c>
      <c r="F43" s="30">
        <v>6.0447435963718927</v>
      </c>
      <c r="G43" s="5"/>
      <c r="H43" s="37"/>
      <c r="I43" s="37"/>
      <c r="J43" s="37"/>
      <c r="K43" s="37"/>
    </row>
    <row r="44" spans="1:11" ht="21" customHeight="1" thickBot="1" x14ac:dyDescent="0.55000000000000004">
      <c r="A44" s="2"/>
      <c r="B44" s="28" t="s">
        <v>239</v>
      </c>
      <c r="C44" s="29">
        <v>17814.193210599999</v>
      </c>
      <c r="D44" s="29">
        <v>16558.481103300001</v>
      </c>
      <c r="E44" s="29">
        <v>1255.712107299998</v>
      </c>
      <c r="F44" s="30">
        <v>7.5834981449460512</v>
      </c>
      <c r="G44" s="5"/>
      <c r="H44" s="37"/>
      <c r="I44" s="37"/>
      <c r="J44" s="37"/>
      <c r="K44" s="37"/>
    </row>
    <row r="45" spans="1:11" ht="21" customHeight="1" x14ac:dyDescent="0.5">
      <c r="A45" s="2"/>
      <c r="B45" s="39"/>
      <c r="C45" s="286"/>
      <c r="D45" s="286"/>
      <c r="E45" s="286"/>
      <c r="F45" s="287"/>
      <c r="G45" s="5"/>
      <c r="H45" s="37"/>
      <c r="I45" s="37"/>
      <c r="J45" s="37"/>
      <c r="K45" s="37"/>
    </row>
    <row r="46" spans="1:11" ht="21" customHeight="1" x14ac:dyDescent="0.5">
      <c r="A46" s="2"/>
      <c r="B46" s="39" t="s">
        <v>87</v>
      </c>
      <c r="C46" s="13"/>
      <c r="D46" s="13"/>
      <c r="E46" s="13"/>
      <c r="F46" s="14"/>
      <c r="G46" s="5"/>
      <c r="H46" s="37"/>
      <c r="I46" s="37"/>
      <c r="J46" s="37"/>
      <c r="K46" s="37"/>
    </row>
    <row r="47" spans="1:11" ht="21" customHeight="1" x14ac:dyDescent="0.5">
      <c r="A47" s="2"/>
      <c r="B47" s="9" t="s">
        <v>314</v>
      </c>
      <c r="C47" s="13">
        <v>132476.3050999</v>
      </c>
      <c r="D47" s="13">
        <v>126588.27426580001</v>
      </c>
      <c r="E47" s="13">
        <v>5888.0308340999909</v>
      </c>
      <c r="F47" s="14">
        <v>4.6513240410693735</v>
      </c>
      <c r="G47" s="5"/>
      <c r="H47" s="37"/>
      <c r="I47" s="37"/>
      <c r="J47" s="37"/>
      <c r="K47" s="37"/>
    </row>
    <row r="48" spans="1:11" ht="21" customHeight="1" x14ac:dyDescent="0.5">
      <c r="A48" s="2"/>
      <c r="B48" s="9" t="s">
        <v>6</v>
      </c>
      <c r="C48" s="13">
        <v>117003.93729650001</v>
      </c>
      <c r="D48" s="13">
        <v>114013.97269879999</v>
      </c>
      <c r="E48" s="13">
        <v>2989.9645977000182</v>
      </c>
      <c r="F48" s="14">
        <v>2.6224545351111055</v>
      </c>
      <c r="G48" s="5"/>
      <c r="H48" s="37"/>
      <c r="I48" s="37"/>
      <c r="J48" s="37"/>
      <c r="K48" s="37"/>
    </row>
    <row r="49" spans="1:14" ht="21" customHeight="1" x14ac:dyDescent="0.5">
      <c r="A49" s="2"/>
      <c r="B49" s="9" t="s">
        <v>315</v>
      </c>
      <c r="C49" s="13">
        <v>98975.196998500003</v>
      </c>
      <c r="D49" s="13">
        <v>98403.128618799994</v>
      </c>
      <c r="E49" s="13">
        <v>572.06837970000925</v>
      </c>
      <c r="F49" s="14">
        <v>0.58135182054639989</v>
      </c>
      <c r="G49" s="5"/>
      <c r="H49" s="37"/>
      <c r="I49" s="37"/>
      <c r="J49" s="37"/>
      <c r="K49" s="37"/>
    </row>
    <row r="50" spans="1:14" ht="21" customHeight="1" thickBot="1" x14ac:dyDescent="0.55000000000000004">
      <c r="A50" s="2"/>
      <c r="B50" s="56" t="s">
        <v>316</v>
      </c>
      <c r="C50" s="260">
        <v>18028.740298000001</v>
      </c>
      <c r="D50" s="260">
        <v>15610.844080000001</v>
      </c>
      <c r="E50" s="260">
        <v>2417.8962179999999</v>
      </c>
      <c r="F50" s="261">
        <v>15.488568110789815</v>
      </c>
      <c r="G50" s="5"/>
      <c r="H50" s="37"/>
      <c r="I50" s="37"/>
      <c r="J50" s="37"/>
      <c r="K50" s="37"/>
    </row>
    <row r="51" spans="1:14" ht="21" customHeight="1" x14ac:dyDescent="0.5">
      <c r="A51" s="2"/>
      <c r="B51" s="57"/>
      <c r="C51" s="45"/>
      <c r="D51" s="45"/>
      <c r="E51" s="45"/>
      <c r="F51" s="54"/>
      <c r="G51" s="5"/>
    </row>
    <row r="52" spans="1:14" ht="21" customHeight="1" x14ac:dyDescent="0.5">
      <c r="A52" s="2"/>
      <c r="B52" s="15" t="s">
        <v>164</v>
      </c>
      <c r="C52" s="166"/>
      <c r="D52" s="166"/>
      <c r="E52" s="166"/>
      <c r="F52" s="283"/>
      <c r="G52" s="5"/>
    </row>
    <row r="53" spans="1:14" ht="21" customHeight="1" x14ac:dyDescent="0.5">
      <c r="A53" s="2"/>
      <c r="B53" s="15" t="s">
        <v>321</v>
      </c>
      <c r="C53" s="166"/>
      <c r="D53" s="166"/>
      <c r="E53" s="166"/>
      <c r="F53" s="283"/>
      <c r="G53" s="5"/>
    </row>
    <row r="54" spans="1:14" ht="21" customHeight="1" x14ac:dyDescent="0.5">
      <c r="A54" s="2"/>
      <c r="B54" s="15" t="s">
        <v>322</v>
      </c>
      <c r="C54" s="166"/>
      <c r="D54" s="166"/>
      <c r="E54" s="166"/>
      <c r="F54" s="283"/>
      <c r="G54" s="5"/>
    </row>
    <row r="55" spans="1:14" ht="21" customHeight="1" x14ac:dyDescent="0.5">
      <c r="A55" s="2"/>
      <c r="B55" s="15"/>
      <c r="C55" s="290"/>
      <c r="D55" s="290"/>
      <c r="E55" s="289"/>
      <c r="F55" s="5"/>
      <c r="G55" s="5"/>
      <c r="H55" s="37"/>
      <c r="I55" s="37"/>
      <c r="J55" s="37"/>
      <c r="K55" s="37"/>
    </row>
    <row r="56" spans="1:14" ht="21" customHeight="1" x14ac:dyDescent="0.5">
      <c r="A56" s="2"/>
      <c r="B56" s="15"/>
      <c r="C56" s="283"/>
      <c r="D56" s="283"/>
      <c r="E56" s="288"/>
      <c r="F56" s="5"/>
      <c r="G56" s="5"/>
      <c r="H56" s="37"/>
      <c r="I56" s="37"/>
      <c r="J56" s="37"/>
      <c r="K56" s="37"/>
    </row>
    <row r="57" spans="1:14" ht="21" customHeight="1" x14ac:dyDescent="0.5">
      <c r="A57" s="2"/>
      <c r="B57" s="2"/>
      <c r="C57" s="166"/>
      <c r="D57" s="166"/>
      <c r="E57" s="166"/>
      <c r="F57" s="283"/>
      <c r="G57" s="5"/>
      <c r="H57" s="37"/>
      <c r="I57" s="37"/>
      <c r="J57" s="37"/>
      <c r="K57" s="37"/>
      <c r="L57" s="159"/>
      <c r="M57" s="159"/>
      <c r="N57" s="159"/>
    </row>
    <row r="58" spans="1:14" ht="21" customHeight="1" x14ac:dyDescent="0.5">
      <c r="A58" s="2"/>
      <c r="B58" s="15"/>
      <c r="C58" s="166"/>
      <c r="D58" s="166"/>
      <c r="E58" s="166"/>
      <c r="F58" s="283"/>
      <c r="G58" s="5"/>
      <c r="H58" s="37"/>
      <c r="I58" s="37"/>
      <c r="J58" s="37"/>
      <c r="K58" s="37"/>
      <c r="L58" s="159"/>
      <c r="M58" s="159"/>
      <c r="N58" s="159"/>
    </row>
    <row r="59" spans="1:14" ht="21" customHeight="1" x14ac:dyDescent="0.5">
      <c r="A59" s="2"/>
      <c r="B59" s="15"/>
      <c r="C59" s="166"/>
      <c r="D59" s="166"/>
      <c r="E59" s="166"/>
      <c r="F59" s="283"/>
      <c r="G59" s="5"/>
      <c r="H59" s="37"/>
      <c r="I59" s="37"/>
      <c r="J59" s="37"/>
      <c r="K59" s="37"/>
    </row>
    <row r="60" spans="1:14" ht="21" customHeight="1" x14ac:dyDescent="0.5">
      <c r="A60" s="2"/>
      <c r="B60" s="15"/>
      <c r="C60" s="166"/>
      <c r="D60" s="166"/>
      <c r="E60" s="166"/>
      <c r="F60" s="283"/>
      <c r="G60" s="5"/>
      <c r="H60" s="37"/>
      <c r="I60" s="37"/>
      <c r="J60" s="37"/>
      <c r="K60" s="37"/>
    </row>
    <row r="61" spans="1:14" ht="21" customHeight="1" x14ac:dyDescent="0.5">
      <c r="A61" s="2"/>
      <c r="B61" s="15"/>
      <c r="C61" s="166"/>
      <c r="D61" s="166"/>
      <c r="E61" s="166"/>
      <c r="F61" s="283"/>
      <c r="G61" s="5"/>
      <c r="H61" s="37"/>
      <c r="I61" s="37"/>
      <c r="J61" s="37"/>
      <c r="K61" s="37"/>
    </row>
    <row r="62" spans="1:14" ht="21" customHeight="1" x14ac:dyDescent="0.5">
      <c r="A62" s="2"/>
      <c r="B62" s="15"/>
      <c r="C62" s="166"/>
      <c r="D62" s="166"/>
      <c r="E62" s="166"/>
      <c r="F62" s="283"/>
      <c r="G62" s="5"/>
    </row>
    <row r="63" spans="1:14" ht="21" customHeight="1" x14ac:dyDescent="0.5">
      <c r="A63" s="2"/>
      <c r="B63" s="9"/>
      <c r="C63" s="166"/>
      <c r="D63" s="166"/>
      <c r="E63" s="166"/>
      <c r="F63" s="283"/>
      <c r="G63" s="5"/>
    </row>
    <row r="64" spans="1:14" ht="40" customHeight="1" x14ac:dyDescent="0.5">
      <c r="A64" s="2"/>
      <c r="B64" s="15"/>
      <c r="C64" s="5"/>
      <c r="D64" s="5"/>
      <c r="E64" s="5"/>
      <c r="F64" s="5"/>
      <c r="G64" s="5"/>
    </row>
    <row r="65" spans="1:15" ht="40" customHeight="1" x14ac:dyDescent="0.5">
      <c r="A65" s="2"/>
      <c r="B65" s="15"/>
      <c r="C65" s="5"/>
      <c r="D65" s="5"/>
      <c r="E65" s="5"/>
      <c r="F65" s="5"/>
      <c r="G65" s="5"/>
    </row>
    <row r="66" spans="1:15" ht="40" customHeight="1" x14ac:dyDescent="0.5">
      <c r="A66" s="2"/>
      <c r="B66" s="15"/>
      <c r="C66" s="5"/>
      <c r="D66" s="5"/>
      <c r="E66" s="5"/>
      <c r="F66" s="5"/>
      <c r="G66" s="5"/>
    </row>
    <row r="67" spans="1:15" ht="40" customHeight="1" x14ac:dyDescent="0.5">
      <c r="A67" s="2"/>
      <c r="B67" s="15"/>
      <c r="C67" s="5"/>
      <c r="D67" s="5"/>
      <c r="E67" s="5"/>
      <c r="F67" s="5"/>
      <c r="G67" s="5"/>
    </row>
    <row r="68" spans="1:15" ht="40" customHeight="1" x14ac:dyDescent="0.5">
      <c r="A68" s="2"/>
      <c r="B68" s="15"/>
      <c r="C68" s="5"/>
      <c r="D68" s="5"/>
      <c r="E68" s="5"/>
      <c r="F68" s="5"/>
      <c r="G68" s="5"/>
    </row>
    <row r="69" spans="1:15" ht="18" customHeight="1" x14ac:dyDescent="0.5">
      <c r="A69" s="2"/>
      <c r="B69" s="9"/>
      <c r="C69" s="166"/>
      <c r="D69" s="166"/>
      <c r="E69" s="166"/>
      <c r="F69" s="283"/>
      <c r="G69" s="5"/>
    </row>
    <row r="70" spans="1:15" ht="18" customHeight="1" x14ac:dyDescent="0.5">
      <c r="A70" s="2"/>
      <c r="B70" s="9"/>
      <c r="C70" s="166"/>
      <c r="D70" s="166"/>
      <c r="E70" s="166"/>
      <c r="F70" s="283"/>
      <c r="G70" s="5"/>
    </row>
    <row r="71" spans="1:15" ht="21" customHeight="1" x14ac:dyDescent="0.5">
      <c r="A71" s="2"/>
      <c r="B71" s="5"/>
      <c r="C71" s="5"/>
      <c r="D71" s="5"/>
      <c r="E71" s="5"/>
      <c r="F71" s="5"/>
      <c r="G71" s="5"/>
    </row>
    <row r="72" spans="1:15" ht="75" customHeight="1" x14ac:dyDescent="0.5">
      <c r="A72" s="2"/>
      <c r="B72" s="5"/>
      <c r="C72" s="5"/>
      <c r="D72" s="5"/>
      <c r="E72" s="5"/>
      <c r="F72" s="5"/>
      <c r="G72" s="5"/>
    </row>
    <row r="73" spans="1:15" ht="29" x14ac:dyDescent="0.5">
      <c r="A73" s="2"/>
      <c r="B73" s="4" t="s">
        <v>354</v>
      </c>
      <c r="C73" s="5"/>
      <c r="D73" s="5"/>
      <c r="E73" s="5"/>
      <c r="F73" s="5"/>
      <c r="G73" s="5"/>
    </row>
    <row r="74" spans="1:15" ht="21" customHeight="1" x14ac:dyDescent="0.5">
      <c r="A74" s="2"/>
      <c r="B74" s="22" t="s">
        <v>361</v>
      </c>
      <c r="C74" s="5"/>
      <c r="D74" s="5"/>
      <c r="E74" s="5"/>
      <c r="F74" s="5"/>
      <c r="G74" s="5"/>
    </row>
    <row r="75" spans="1:15" ht="21" customHeight="1" x14ac:dyDescent="0.5">
      <c r="A75" s="2"/>
      <c r="B75" s="5"/>
      <c r="C75" s="5"/>
      <c r="D75" s="5"/>
      <c r="E75" s="5"/>
      <c r="F75" s="5"/>
      <c r="G75" s="5"/>
    </row>
    <row r="76" spans="1:15" ht="21" customHeight="1" thickBot="1" x14ac:dyDescent="0.55000000000000004">
      <c r="A76" s="2"/>
      <c r="B76" s="9"/>
      <c r="C76" s="10" t="s">
        <v>96</v>
      </c>
      <c r="D76" s="10" t="s">
        <v>166</v>
      </c>
      <c r="E76" s="10" t="s">
        <v>167</v>
      </c>
      <c r="F76" s="10" t="s">
        <v>168</v>
      </c>
      <c r="G76" s="10" t="s">
        <v>95</v>
      </c>
    </row>
    <row r="77" spans="1:15" ht="21" customHeight="1" x14ac:dyDescent="0.5">
      <c r="A77" s="2"/>
      <c r="B77" s="39" t="s">
        <v>141</v>
      </c>
      <c r="C77" s="268"/>
      <c r="D77" s="268"/>
      <c r="E77" s="268"/>
      <c r="F77" s="268"/>
      <c r="G77" s="268"/>
    </row>
    <row r="78" spans="1:15" ht="21" customHeight="1" x14ac:dyDescent="0.5">
      <c r="A78" s="2"/>
      <c r="B78" s="12" t="s">
        <v>103</v>
      </c>
      <c r="C78" s="45">
        <v>1577.3309185000001</v>
      </c>
      <c r="D78" s="45">
        <v>1642.0187527999999</v>
      </c>
      <c r="E78" s="45">
        <v>1708.7235710999998</v>
      </c>
      <c r="F78" s="45">
        <v>1716.6245282</v>
      </c>
      <c r="G78" s="45">
        <v>1677.6905558999999</v>
      </c>
      <c r="H78" s="37"/>
      <c r="I78" s="37"/>
      <c r="J78" s="37"/>
      <c r="K78" s="37"/>
      <c r="L78" s="37"/>
      <c r="M78" s="37"/>
      <c r="N78" s="37"/>
      <c r="O78" s="37"/>
    </row>
    <row r="79" spans="1:15" ht="21" customHeight="1" x14ac:dyDescent="0.5">
      <c r="A79" s="2"/>
      <c r="B79" s="12" t="s">
        <v>143</v>
      </c>
      <c r="C79" s="45">
        <v>373.4149706</v>
      </c>
      <c r="D79" s="45">
        <v>367.11121299999996</v>
      </c>
      <c r="E79" s="45">
        <v>391.68717560000005</v>
      </c>
      <c r="F79" s="45">
        <v>366.25767990000008</v>
      </c>
      <c r="G79" s="45">
        <v>432.01199050000002</v>
      </c>
      <c r="H79" s="37"/>
      <c r="I79" s="37"/>
      <c r="J79" s="37"/>
      <c r="K79" s="37"/>
      <c r="L79" s="37"/>
      <c r="M79" s="37"/>
      <c r="N79" s="37"/>
    </row>
    <row r="80" spans="1:15" ht="21" customHeight="1" x14ac:dyDescent="0.5">
      <c r="A80" s="2"/>
      <c r="B80" s="12" t="s">
        <v>144</v>
      </c>
      <c r="C80" s="45">
        <v>101.48343029999999</v>
      </c>
      <c r="D80" s="45">
        <v>86.294363399999995</v>
      </c>
      <c r="E80" s="45">
        <v>128.34444310000001</v>
      </c>
      <c r="F80" s="45">
        <v>301.55153110000003</v>
      </c>
      <c r="G80" s="45">
        <v>170.8191626</v>
      </c>
      <c r="H80" s="37"/>
      <c r="I80" s="37"/>
      <c r="J80" s="37"/>
      <c r="K80" s="37"/>
      <c r="L80" s="37"/>
      <c r="M80" s="37"/>
      <c r="N80" s="37"/>
    </row>
    <row r="81" spans="1:14" ht="21" customHeight="1" x14ac:dyDescent="0.5">
      <c r="A81" s="2"/>
      <c r="B81" s="12" t="s">
        <v>145</v>
      </c>
      <c r="C81" s="45">
        <v>66.854097300000006</v>
      </c>
      <c r="D81" s="45">
        <v>72.628045799999995</v>
      </c>
      <c r="E81" s="45">
        <v>25.876010799999989</v>
      </c>
      <c r="F81" s="45">
        <v>21.331299400000006</v>
      </c>
      <c r="G81" s="45">
        <v>32.2170816</v>
      </c>
      <c r="H81" s="37"/>
      <c r="I81" s="37"/>
      <c r="J81" s="37"/>
      <c r="K81" s="37"/>
      <c r="L81" s="37"/>
      <c r="M81" s="37"/>
      <c r="N81" s="37"/>
    </row>
    <row r="82" spans="1:14" ht="21" customHeight="1" x14ac:dyDescent="0.5">
      <c r="A82" s="2"/>
      <c r="B82" s="26" t="s">
        <v>104</v>
      </c>
      <c r="C82" s="27">
        <v>2119.0834166999998</v>
      </c>
      <c r="D82" s="27">
        <v>2168.0523749999998</v>
      </c>
      <c r="E82" s="27">
        <v>2254.6312006000007</v>
      </c>
      <c r="F82" s="27">
        <v>2405.7650385999996</v>
      </c>
      <c r="G82" s="27">
        <v>2312.7387905999999</v>
      </c>
      <c r="H82" s="37"/>
      <c r="I82" s="37"/>
      <c r="J82" s="37"/>
      <c r="K82" s="37"/>
      <c r="L82" s="37"/>
      <c r="M82" s="37"/>
      <c r="N82" s="37"/>
    </row>
    <row r="83" spans="1:14" ht="21" customHeight="1" x14ac:dyDescent="0.5">
      <c r="A83" s="2"/>
      <c r="B83" s="12" t="s">
        <v>146</v>
      </c>
      <c r="C83" s="45">
        <v>-1059.8687381</v>
      </c>
      <c r="D83" s="45">
        <v>-1062.6651995000002</v>
      </c>
      <c r="E83" s="45">
        <v>-1063.4319220999996</v>
      </c>
      <c r="F83" s="45">
        <v>-1116.4021245000004</v>
      </c>
      <c r="G83" s="45">
        <v>-1091.8862446999999</v>
      </c>
      <c r="H83" s="37"/>
      <c r="I83" s="37"/>
      <c r="J83" s="37"/>
      <c r="K83" s="37"/>
      <c r="L83" s="37"/>
      <c r="M83" s="37"/>
      <c r="N83" s="37"/>
    </row>
    <row r="84" spans="1:14" ht="21" customHeight="1" x14ac:dyDescent="0.5">
      <c r="A84" s="2"/>
      <c r="B84" s="12" t="s">
        <v>147</v>
      </c>
      <c r="C84" s="45">
        <v>-10.460945600000001</v>
      </c>
      <c r="D84" s="45">
        <v>-15.361452999999999</v>
      </c>
      <c r="E84" s="45">
        <v>-14.469893900000002</v>
      </c>
      <c r="F84" s="45">
        <v>-46.834266099999994</v>
      </c>
      <c r="G84" s="45">
        <v>-4.2245995000000001</v>
      </c>
      <c r="H84" s="37"/>
      <c r="I84" s="37"/>
      <c r="J84" s="37"/>
      <c r="K84" s="37"/>
      <c r="L84" s="37"/>
      <c r="M84" s="37"/>
      <c r="N84" s="37"/>
    </row>
    <row r="85" spans="1:14" ht="21" customHeight="1" x14ac:dyDescent="0.5">
      <c r="A85" s="2"/>
      <c r="B85" s="26" t="s">
        <v>105</v>
      </c>
      <c r="C85" s="27">
        <v>1048.7537329999998</v>
      </c>
      <c r="D85" s="27">
        <v>1090.0257224999998</v>
      </c>
      <c r="E85" s="27">
        <v>1176.7293846000007</v>
      </c>
      <c r="F85" s="27">
        <v>1242.5286479999995</v>
      </c>
      <c r="G85" s="27">
        <v>1216.6279463999999</v>
      </c>
      <c r="H85" s="37"/>
      <c r="I85" s="37"/>
      <c r="J85" s="37"/>
      <c r="K85" s="37"/>
      <c r="L85" s="37"/>
      <c r="M85" s="37"/>
      <c r="N85" s="37"/>
    </row>
    <row r="86" spans="1:14" ht="21" customHeight="1" x14ac:dyDescent="0.5">
      <c r="A86" s="2"/>
      <c r="B86" s="12" t="s">
        <v>148</v>
      </c>
      <c r="C86" s="45">
        <v>-562.96261430000004</v>
      </c>
      <c r="D86" s="45">
        <v>-559.66203440000004</v>
      </c>
      <c r="E86" s="45">
        <v>-661.24046989999988</v>
      </c>
      <c r="F86" s="45">
        <v>-748.39095939999993</v>
      </c>
      <c r="G86" s="45">
        <v>-544.39402600000005</v>
      </c>
      <c r="H86" s="37"/>
      <c r="I86" s="37"/>
      <c r="J86" s="37"/>
      <c r="K86" s="37"/>
      <c r="L86" s="37"/>
      <c r="M86" s="37"/>
      <c r="N86" s="37"/>
    </row>
    <row r="87" spans="1:14" ht="21" customHeight="1" x14ac:dyDescent="0.5">
      <c r="A87" s="2"/>
      <c r="B87" s="12" t="s">
        <v>70</v>
      </c>
      <c r="C87" s="45">
        <v>-15.416216199999999</v>
      </c>
      <c r="D87" s="45">
        <v>-14.309040000000001</v>
      </c>
      <c r="E87" s="45">
        <v>-18.354737199999999</v>
      </c>
      <c r="F87" s="45">
        <v>-5.0280632999999995</v>
      </c>
      <c r="G87" s="45">
        <v>-10.074798400000001</v>
      </c>
      <c r="H87" s="37"/>
      <c r="I87" s="37"/>
      <c r="J87" s="37"/>
      <c r="K87" s="37"/>
      <c r="L87" s="37"/>
      <c r="M87" s="37"/>
      <c r="N87" s="37"/>
    </row>
    <row r="88" spans="1:14" ht="21" customHeight="1" x14ac:dyDescent="0.5">
      <c r="A88" s="2"/>
      <c r="B88" s="26" t="s">
        <v>106</v>
      </c>
      <c r="C88" s="27">
        <v>470.37490250000002</v>
      </c>
      <c r="D88" s="27">
        <v>516.05464809999989</v>
      </c>
      <c r="E88" s="27">
        <v>497.13417749999996</v>
      </c>
      <c r="F88" s="27">
        <v>489.10962530000006</v>
      </c>
      <c r="G88" s="27">
        <v>662.15912200000002</v>
      </c>
      <c r="H88" s="37"/>
      <c r="I88" s="37"/>
      <c r="J88" s="37"/>
      <c r="K88" s="37"/>
      <c r="L88" s="37"/>
      <c r="M88" s="37"/>
      <c r="N88" s="37"/>
    </row>
    <row r="89" spans="1:14" ht="21" customHeight="1" x14ac:dyDescent="0.5">
      <c r="A89" s="2"/>
      <c r="B89" s="12" t="s">
        <v>149</v>
      </c>
      <c r="C89" s="45">
        <v>-31.887937600000001</v>
      </c>
      <c r="D89" s="45">
        <v>-38.965221499999998</v>
      </c>
      <c r="E89" s="45">
        <v>-79.459593600000005</v>
      </c>
      <c r="F89" s="45">
        <v>-83.215311600000007</v>
      </c>
      <c r="G89" s="45">
        <v>-160.88323260000001</v>
      </c>
      <c r="H89" s="37"/>
      <c r="I89" s="37"/>
      <c r="J89" s="37"/>
      <c r="K89" s="37"/>
      <c r="L89" s="37"/>
      <c r="M89" s="37"/>
      <c r="N89" s="37"/>
    </row>
    <row r="90" spans="1:14" ht="21" customHeight="1" x14ac:dyDescent="0.5">
      <c r="A90" s="2"/>
      <c r="B90" s="26" t="s">
        <v>150</v>
      </c>
      <c r="C90" s="27">
        <v>438.48696489999998</v>
      </c>
      <c r="D90" s="27">
        <v>477.08942660000002</v>
      </c>
      <c r="E90" s="27">
        <v>417.67458390000002</v>
      </c>
      <c r="F90" s="27">
        <v>405.89431369999988</v>
      </c>
      <c r="G90" s="27">
        <v>501.27588939999998</v>
      </c>
      <c r="H90" s="37"/>
      <c r="I90" s="37"/>
      <c r="J90" s="37"/>
      <c r="K90" s="37"/>
      <c r="L90" s="37"/>
      <c r="M90" s="37"/>
      <c r="N90" s="37"/>
    </row>
    <row r="91" spans="1:14" ht="21" customHeight="1" x14ac:dyDescent="0.5">
      <c r="A91" s="2"/>
      <c r="B91" s="12" t="s">
        <v>151</v>
      </c>
      <c r="C91" s="45">
        <v>0</v>
      </c>
      <c r="D91" s="45">
        <v>0</v>
      </c>
      <c r="E91" s="45">
        <v>0</v>
      </c>
      <c r="F91" s="45">
        <v>0</v>
      </c>
      <c r="G91" s="45">
        <v>0</v>
      </c>
      <c r="H91" s="37"/>
      <c r="I91" s="37"/>
      <c r="J91" s="37"/>
      <c r="K91" s="37"/>
      <c r="L91" s="37"/>
      <c r="M91" s="37"/>
      <c r="N91" s="37"/>
    </row>
    <row r="92" spans="1:14" ht="21" customHeight="1" x14ac:dyDescent="0.5">
      <c r="A92" s="2"/>
      <c r="B92" s="26" t="s">
        <v>153</v>
      </c>
      <c r="C92" s="27">
        <v>438.48696489999998</v>
      </c>
      <c r="D92" s="27">
        <v>477.08942660000002</v>
      </c>
      <c r="E92" s="27">
        <v>417.67458390000002</v>
      </c>
      <c r="F92" s="27">
        <v>405.89431369999988</v>
      </c>
      <c r="G92" s="27">
        <v>501.27588939999998</v>
      </c>
      <c r="H92" s="37"/>
      <c r="I92" s="37"/>
      <c r="J92" s="37"/>
      <c r="K92" s="37"/>
      <c r="L92" s="37"/>
      <c r="M92" s="37"/>
      <c r="N92" s="37"/>
    </row>
    <row r="93" spans="1:14" ht="21" customHeight="1" thickBot="1" x14ac:dyDescent="0.55000000000000004">
      <c r="A93" s="2"/>
      <c r="B93" s="12" t="s">
        <v>154</v>
      </c>
      <c r="C93" s="45">
        <v>0</v>
      </c>
      <c r="D93" s="45">
        <v>0</v>
      </c>
      <c r="E93" s="45">
        <v>0</v>
      </c>
      <c r="F93" s="45">
        <v>-1.7492E-3</v>
      </c>
      <c r="G93" s="45">
        <v>0</v>
      </c>
      <c r="H93" s="37"/>
      <c r="I93" s="37"/>
      <c r="J93" s="37"/>
      <c r="K93" s="37"/>
      <c r="L93" s="37"/>
      <c r="M93" s="37"/>
      <c r="N93" s="37"/>
    </row>
    <row r="94" spans="1:14" ht="21" customHeight="1" thickBot="1" x14ac:dyDescent="0.55000000000000004">
      <c r="A94" s="2"/>
      <c r="B94" s="28" t="s">
        <v>155</v>
      </c>
      <c r="C94" s="29">
        <v>438.48696489999998</v>
      </c>
      <c r="D94" s="29">
        <v>477.08942660000002</v>
      </c>
      <c r="E94" s="29">
        <v>417.67458390000002</v>
      </c>
      <c r="F94" s="29">
        <v>405.89256449999993</v>
      </c>
      <c r="G94" s="29">
        <v>501.27588939999998</v>
      </c>
      <c r="H94" s="37"/>
      <c r="I94" s="37"/>
      <c r="J94" s="37"/>
      <c r="K94" s="37"/>
      <c r="L94" s="37"/>
      <c r="M94" s="37"/>
      <c r="N94" s="37"/>
    </row>
    <row r="95" spans="1:14" ht="21" customHeight="1" x14ac:dyDescent="0.5">
      <c r="A95" s="2"/>
      <c r="B95" s="12"/>
      <c r="C95" s="45"/>
      <c r="D95" s="45"/>
      <c r="E95" s="45"/>
      <c r="F95" s="45"/>
      <c r="G95" s="45"/>
    </row>
    <row r="96" spans="1:14" ht="21" customHeight="1" x14ac:dyDescent="0.5">
      <c r="A96" s="2"/>
      <c r="B96" s="50"/>
      <c r="C96" s="255"/>
      <c r="D96" s="255"/>
      <c r="E96" s="255"/>
      <c r="F96" s="255"/>
      <c r="G96" s="255"/>
    </row>
    <row r="97" spans="1:14" ht="21" customHeight="1" x14ac:dyDescent="0.5">
      <c r="A97" s="2"/>
      <c r="B97" s="15"/>
      <c r="C97" s="5"/>
      <c r="D97" s="5"/>
      <c r="E97" s="5"/>
      <c r="F97" s="5"/>
      <c r="G97" s="5"/>
    </row>
    <row r="98" spans="1:14" ht="21" customHeight="1" x14ac:dyDescent="0.5">
      <c r="A98" s="2"/>
      <c r="B98" s="15"/>
      <c r="C98" s="5"/>
      <c r="D98" s="5"/>
      <c r="E98" s="5"/>
      <c r="F98" s="5"/>
      <c r="G98" s="5"/>
    </row>
    <row r="99" spans="1:14" ht="21" customHeight="1" x14ac:dyDescent="0.5">
      <c r="A99" s="2"/>
      <c r="B99" s="2"/>
      <c r="C99" s="5"/>
      <c r="D99" s="5"/>
      <c r="E99" s="5"/>
      <c r="F99" s="5"/>
      <c r="G99" s="5"/>
    </row>
    <row r="100" spans="1:14" ht="21" customHeight="1" thickBot="1" x14ac:dyDescent="0.55000000000000004">
      <c r="A100" s="2"/>
      <c r="B100" s="5"/>
      <c r="C100" s="10" t="s">
        <v>173</v>
      </c>
      <c r="D100" s="10" t="s">
        <v>241</v>
      </c>
      <c r="E100" s="10" t="s">
        <v>242</v>
      </c>
      <c r="F100" s="10" t="s">
        <v>172</v>
      </c>
      <c r="G100" s="10" t="s">
        <v>171</v>
      </c>
    </row>
    <row r="101" spans="1:14" ht="21" customHeight="1" x14ac:dyDescent="0.5">
      <c r="A101" s="2"/>
      <c r="B101" s="39" t="s">
        <v>4</v>
      </c>
      <c r="C101" s="268"/>
      <c r="D101" s="268"/>
      <c r="E101" s="268"/>
      <c r="F101" s="268"/>
      <c r="G101" s="268"/>
    </row>
    <row r="102" spans="1:14" ht="21" customHeight="1" x14ac:dyDescent="0.5">
      <c r="A102" s="2"/>
      <c r="B102" s="9" t="s">
        <v>5</v>
      </c>
      <c r="C102" s="13">
        <v>147606.3993542</v>
      </c>
      <c r="D102" s="13">
        <v>144066.93728390001</v>
      </c>
      <c r="E102" s="13">
        <v>155541.43161639999</v>
      </c>
      <c r="F102" s="13">
        <v>155953.8988049</v>
      </c>
      <c r="G102" s="13">
        <v>161796.97781489999</v>
      </c>
      <c r="H102" s="37"/>
      <c r="I102" s="37"/>
      <c r="J102" s="37"/>
      <c r="K102" s="37"/>
      <c r="L102" s="37"/>
      <c r="M102" s="37"/>
      <c r="N102" s="37"/>
    </row>
    <row r="103" spans="1:14" ht="21" customHeight="1" x14ac:dyDescent="0.5">
      <c r="A103" s="2"/>
      <c r="B103" s="9" t="s">
        <v>343</v>
      </c>
      <c r="C103" s="13">
        <v>30786.515742799998</v>
      </c>
      <c r="D103" s="13">
        <v>32981.917855899999</v>
      </c>
      <c r="E103" s="13">
        <v>27302.4345455</v>
      </c>
      <c r="F103" s="13">
        <v>25061.116520700001</v>
      </c>
      <c r="G103" s="13">
        <v>27231.145740700002</v>
      </c>
      <c r="H103" s="37"/>
      <c r="I103" s="37"/>
      <c r="J103" s="37"/>
      <c r="K103" s="37"/>
      <c r="L103" s="37"/>
      <c r="M103" s="37"/>
      <c r="N103" s="37"/>
    </row>
    <row r="104" spans="1:14" ht="21" customHeight="1" x14ac:dyDescent="0.5">
      <c r="A104" s="2"/>
      <c r="B104" s="9" t="s">
        <v>344</v>
      </c>
      <c r="C104" s="13">
        <v>32806.029136999998</v>
      </c>
      <c r="D104" s="13">
        <v>44827.799233799997</v>
      </c>
      <c r="E104" s="13">
        <v>45589.946820600002</v>
      </c>
      <c r="F104" s="13">
        <v>45156.102400299998</v>
      </c>
      <c r="G104" s="13">
        <v>39284.918089500003</v>
      </c>
      <c r="H104" s="37"/>
      <c r="I104" s="37"/>
      <c r="J104" s="37"/>
      <c r="K104" s="37"/>
      <c r="L104" s="37"/>
      <c r="M104" s="37"/>
      <c r="N104" s="37"/>
    </row>
    <row r="105" spans="1:14" ht="21" customHeight="1" x14ac:dyDescent="0.5">
      <c r="A105" s="2"/>
      <c r="B105" s="9" t="s">
        <v>345</v>
      </c>
      <c r="C105" s="13">
        <v>2485.0452611999999</v>
      </c>
      <c r="D105" s="13">
        <v>2683.7304717000002</v>
      </c>
      <c r="E105" s="13">
        <v>3376.7241505000002</v>
      </c>
      <c r="F105" s="13">
        <v>3713.8826795999998</v>
      </c>
      <c r="G105" s="13">
        <v>3875.2576390999998</v>
      </c>
      <c r="H105" s="37"/>
      <c r="I105" s="37"/>
      <c r="J105" s="37"/>
      <c r="K105" s="37"/>
      <c r="L105" s="37"/>
      <c r="M105" s="37"/>
      <c r="N105" s="37"/>
    </row>
    <row r="106" spans="1:14" ht="21" customHeight="1" thickBot="1" x14ac:dyDescent="0.55000000000000004">
      <c r="A106" s="2"/>
      <c r="B106" s="9" t="s">
        <v>218</v>
      </c>
      <c r="C106" s="13">
        <v>16310.429221099999</v>
      </c>
      <c r="D106" s="13">
        <v>15208.847394099999</v>
      </c>
      <c r="E106" s="13">
        <v>14224.6023821</v>
      </c>
      <c r="F106" s="13">
        <v>13132.881113199999</v>
      </c>
      <c r="G106" s="13">
        <v>11963.4867104</v>
      </c>
      <c r="H106" s="37"/>
      <c r="I106" s="37"/>
      <c r="J106" s="37"/>
      <c r="K106" s="37"/>
      <c r="L106" s="37"/>
      <c r="M106" s="37"/>
      <c r="N106" s="37"/>
    </row>
    <row r="107" spans="1:14" ht="21" customHeight="1" thickBot="1" x14ac:dyDescent="0.55000000000000004">
      <c r="A107" s="2"/>
      <c r="B107" s="28" t="s">
        <v>219</v>
      </c>
      <c r="C107" s="29">
        <v>229994.41871629999</v>
      </c>
      <c r="D107" s="29">
        <v>239769.23223940001</v>
      </c>
      <c r="E107" s="29">
        <v>246035.13951509999</v>
      </c>
      <c r="F107" s="29">
        <v>243017.88151869999</v>
      </c>
      <c r="G107" s="29">
        <v>244151.78599460001</v>
      </c>
      <c r="H107" s="37"/>
      <c r="I107" s="37"/>
      <c r="J107" s="37"/>
      <c r="K107" s="37"/>
      <c r="L107" s="37"/>
      <c r="M107" s="37"/>
      <c r="N107" s="37"/>
    </row>
    <row r="108" spans="1:14" ht="21" customHeight="1" x14ac:dyDescent="0.5">
      <c r="A108" s="2"/>
      <c r="B108" s="9" t="s">
        <v>99</v>
      </c>
      <c r="C108" s="13">
        <v>132561.93391379999</v>
      </c>
      <c r="D108" s="13">
        <v>133876.37478139999</v>
      </c>
      <c r="E108" s="13">
        <v>137910.02189040001</v>
      </c>
      <c r="F108" s="13">
        <v>143423.63787879999</v>
      </c>
      <c r="G108" s="13">
        <v>141416.52703160001</v>
      </c>
      <c r="H108" s="37"/>
      <c r="I108" s="37"/>
      <c r="J108" s="37"/>
      <c r="K108" s="37"/>
      <c r="L108" s="37"/>
      <c r="M108" s="37"/>
      <c r="N108" s="37"/>
    </row>
    <row r="109" spans="1:14" ht="21" customHeight="1" x14ac:dyDescent="0.5">
      <c r="A109" s="2"/>
      <c r="B109" s="9" t="s">
        <v>346</v>
      </c>
      <c r="C109" s="13">
        <v>33660.393828699998</v>
      </c>
      <c r="D109" s="13">
        <v>44334.310505100002</v>
      </c>
      <c r="E109" s="13">
        <v>47032.708890000002</v>
      </c>
      <c r="F109" s="13">
        <v>41068.140079999997</v>
      </c>
      <c r="G109" s="13">
        <v>43314.233704799997</v>
      </c>
      <c r="H109" s="37"/>
      <c r="I109" s="37"/>
      <c r="J109" s="37"/>
      <c r="K109" s="37"/>
      <c r="L109" s="37"/>
      <c r="M109" s="37"/>
      <c r="N109" s="37"/>
    </row>
    <row r="110" spans="1:14" ht="21" customHeight="1" x14ac:dyDescent="0.5">
      <c r="A110" s="2"/>
      <c r="B110" s="9" t="s">
        <v>347</v>
      </c>
      <c r="C110" s="13">
        <v>36531.006118500001</v>
      </c>
      <c r="D110" s="13">
        <v>33670.616050500001</v>
      </c>
      <c r="E110" s="13">
        <v>32152.702236900001</v>
      </c>
      <c r="F110" s="13">
        <v>31074.174131399999</v>
      </c>
      <c r="G110" s="13">
        <v>30189.1158975</v>
      </c>
      <c r="H110" s="37"/>
      <c r="I110" s="37"/>
      <c r="J110" s="37"/>
      <c r="K110" s="37"/>
      <c r="L110" s="37"/>
      <c r="M110" s="37"/>
      <c r="N110" s="37"/>
    </row>
    <row r="111" spans="1:14" ht="21" customHeight="1" x14ac:dyDescent="0.5">
      <c r="A111" s="2"/>
      <c r="B111" s="9" t="s">
        <v>348</v>
      </c>
      <c r="C111" s="13">
        <v>7098.7787583999998</v>
      </c>
      <c r="D111" s="13">
        <v>6843.9351458000001</v>
      </c>
      <c r="E111" s="13">
        <v>8090.1134003999996</v>
      </c>
      <c r="F111" s="13">
        <v>7353.6352532999999</v>
      </c>
      <c r="G111" s="13">
        <v>8226.3859646000001</v>
      </c>
      <c r="H111" s="37"/>
      <c r="I111" s="37"/>
      <c r="J111" s="37"/>
      <c r="K111" s="37"/>
      <c r="L111" s="37"/>
      <c r="M111" s="37"/>
      <c r="N111" s="37"/>
    </row>
    <row r="112" spans="1:14" ht="21" customHeight="1" thickBot="1" x14ac:dyDescent="0.55000000000000004">
      <c r="A112" s="2"/>
      <c r="B112" s="9" t="s">
        <v>231</v>
      </c>
      <c r="C112" s="13">
        <v>3583.8249933000002</v>
      </c>
      <c r="D112" s="13">
        <v>3612.3184808999999</v>
      </c>
      <c r="E112" s="13">
        <v>3522.5544713999998</v>
      </c>
      <c r="F112" s="13">
        <v>3627.1867821000001</v>
      </c>
      <c r="G112" s="13">
        <v>3191.3301854000001</v>
      </c>
      <c r="H112" s="37"/>
      <c r="I112" s="37"/>
      <c r="J112" s="37"/>
      <c r="K112" s="37"/>
      <c r="L112" s="37"/>
      <c r="M112" s="37"/>
      <c r="N112" s="37"/>
    </row>
    <row r="113" spans="1:14" ht="21" customHeight="1" thickBot="1" x14ac:dyDescent="0.55000000000000004">
      <c r="A113" s="2"/>
      <c r="B113" s="28" t="s">
        <v>232</v>
      </c>
      <c r="C113" s="29">
        <v>213435.93761270001</v>
      </c>
      <c r="D113" s="29">
        <v>222337.55496370001</v>
      </c>
      <c r="E113" s="29">
        <v>228708.10088909999</v>
      </c>
      <c r="F113" s="29">
        <v>226546.7741256</v>
      </c>
      <c r="G113" s="29">
        <v>226337.59278390001</v>
      </c>
      <c r="H113" s="37"/>
      <c r="I113" s="37"/>
      <c r="J113" s="37"/>
      <c r="K113" s="37"/>
      <c r="L113" s="37"/>
      <c r="M113" s="37"/>
      <c r="N113" s="37"/>
    </row>
    <row r="114" spans="1:14" ht="21" customHeight="1" thickBot="1" x14ac:dyDescent="0.55000000000000004">
      <c r="A114" s="2"/>
      <c r="B114" s="28" t="s">
        <v>239</v>
      </c>
      <c r="C114" s="29">
        <v>16558.481103300001</v>
      </c>
      <c r="D114" s="29">
        <v>17431.6772757</v>
      </c>
      <c r="E114" s="29">
        <v>17327.038625900001</v>
      </c>
      <c r="F114" s="29">
        <v>16471.107393300001</v>
      </c>
      <c r="G114" s="29">
        <v>17814.193210599999</v>
      </c>
      <c r="H114" s="37"/>
      <c r="I114" s="37"/>
      <c r="J114" s="37"/>
      <c r="K114" s="37"/>
      <c r="L114" s="37"/>
      <c r="M114" s="37"/>
      <c r="N114" s="37"/>
    </row>
    <row r="115" spans="1:14" ht="21" customHeight="1" x14ac:dyDescent="0.5">
      <c r="A115" s="2"/>
      <c r="B115" s="39"/>
      <c r="C115" s="286"/>
      <c r="D115" s="286"/>
      <c r="E115" s="286"/>
      <c r="F115" s="286"/>
      <c r="G115" s="286"/>
    </row>
    <row r="116" spans="1:14" ht="21" customHeight="1" x14ac:dyDescent="0.5">
      <c r="A116" s="2"/>
      <c r="B116" s="39" t="s">
        <v>87</v>
      </c>
      <c r="C116" s="13"/>
      <c r="D116" s="13"/>
      <c r="E116" s="13"/>
      <c r="F116" s="13"/>
      <c r="G116" s="13"/>
    </row>
    <row r="117" spans="1:14" ht="21" customHeight="1" x14ac:dyDescent="0.5">
      <c r="A117" s="2"/>
      <c r="B117" s="9" t="s">
        <v>314</v>
      </c>
      <c r="C117" s="13">
        <v>126588.27426580001</v>
      </c>
      <c r="D117" s="13">
        <v>124514.7300218</v>
      </c>
      <c r="E117" s="13">
        <v>125372.0361691</v>
      </c>
      <c r="F117" s="13">
        <v>128082.1181484</v>
      </c>
      <c r="G117" s="13">
        <v>132476.3050999</v>
      </c>
      <c r="H117" s="37"/>
      <c r="I117" s="37"/>
      <c r="J117" s="37"/>
      <c r="K117" s="37"/>
      <c r="L117" s="37"/>
      <c r="M117" s="37"/>
      <c r="N117" s="37"/>
    </row>
    <row r="118" spans="1:14" ht="21" customHeight="1" x14ac:dyDescent="0.5">
      <c r="A118" s="2"/>
      <c r="B118" s="9" t="s">
        <v>6</v>
      </c>
      <c r="C118" s="13">
        <v>114013.97269879999</v>
      </c>
      <c r="D118" s="13">
        <v>113966.30583529999</v>
      </c>
      <c r="E118" s="13">
        <v>115090.3195314</v>
      </c>
      <c r="F118" s="13">
        <v>121296.1499944</v>
      </c>
      <c r="G118" s="13">
        <v>117003.93729650001</v>
      </c>
      <c r="H118" s="37"/>
      <c r="I118" s="37"/>
      <c r="J118" s="37"/>
      <c r="K118" s="37"/>
      <c r="L118" s="37"/>
      <c r="M118" s="37"/>
      <c r="N118" s="37"/>
    </row>
    <row r="119" spans="1:14" ht="21" customHeight="1" x14ac:dyDescent="0.5">
      <c r="A119" s="2"/>
      <c r="B119" s="9" t="s">
        <v>315</v>
      </c>
      <c r="C119" s="13">
        <v>98403.128618799994</v>
      </c>
      <c r="D119" s="13">
        <v>97322.657908499998</v>
      </c>
      <c r="E119" s="13">
        <v>97240.469393899999</v>
      </c>
      <c r="F119" s="13">
        <v>103083.8076454</v>
      </c>
      <c r="G119" s="13">
        <v>98975.196998500003</v>
      </c>
      <c r="H119" s="37"/>
      <c r="I119" s="37"/>
      <c r="J119" s="37"/>
      <c r="K119" s="37"/>
      <c r="L119" s="37"/>
      <c r="M119" s="37"/>
      <c r="N119" s="37"/>
    </row>
    <row r="120" spans="1:14" ht="21" customHeight="1" thickBot="1" x14ac:dyDescent="0.55000000000000004">
      <c r="A120" s="2"/>
      <c r="B120" s="56" t="s">
        <v>316</v>
      </c>
      <c r="C120" s="260">
        <v>15610.844080000001</v>
      </c>
      <c r="D120" s="260">
        <v>16643.6479268</v>
      </c>
      <c r="E120" s="260">
        <v>17849.850137500001</v>
      </c>
      <c r="F120" s="260">
        <v>18212.342348999999</v>
      </c>
      <c r="G120" s="260">
        <v>18028.740298000001</v>
      </c>
      <c r="H120" s="37"/>
      <c r="I120" s="37"/>
      <c r="J120" s="37"/>
      <c r="K120" s="37"/>
      <c r="L120" s="37"/>
      <c r="M120" s="37"/>
      <c r="N120" s="37"/>
    </row>
    <row r="121" spans="1:14" ht="21" customHeight="1" x14ac:dyDescent="0.5">
      <c r="A121" s="2"/>
      <c r="B121" s="9"/>
      <c r="C121" s="166"/>
      <c r="D121" s="166"/>
      <c r="E121" s="166"/>
      <c r="F121" s="166"/>
      <c r="G121" s="166"/>
    </row>
    <row r="122" spans="1:14" ht="21" customHeight="1" x14ac:dyDescent="0.5">
      <c r="A122" s="2"/>
      <c r="B122" s="15" t="s">
        <v>164</v>
      </c>
      <c r="C122" s="166"/>
      <c r="D122" s="166"/>
      <c r="E122" s="166"/>
      <c r="F122" s="283"/>
      <c r="G122" s="5"/>
    </row>
    <row r="123" spans="1:14" ht="21" customHeight="1" x14ac:dyDescent="0.5">
      <c r="A123" s="2"/>
      <c r="B123" s="15" t="s">
        <v>321</v>
      </c>
      <c r="C123" s="166"/>
      <c r="D123" s="166"/>
      <c r="E123" s="166"/>
      <c r="F123" s="283"/>
      <c r="G123" s="5"/>
    </row>
    <row r="124" spans="1:14" ht="21" customHeight="1" x14ac:dyDescent="0.5">
      <c r="A124" s="2"/>
      <c r="B124" s="15" t="s">
        <v>322</v>
      </c>
      <c r="C124" s="166"/>
      <c r="D124" s="166"/>
      <c r="E124" s="166"/>
      <c r="F124" s="283"/>
      <c r="G124" s="5"/>
    </row>
    <row r="125" spans="1:14" ht="21" customHeight="1" x14ac:dyDescent="0.5">
      <c r="A125" s="2"/>
      <c r="B125" s="9"/>
      <c r="C125" s="167"/>
      <c r="D125" s="167"/>
      <c r="E125" s="167"/>
      <c r="F125" s="167"/>
      <c r="G125" s="167"/>
    </row>
    <row r="126" spans="1:14" ht="21" customHeight="1" x14ac:dyDescent="0.5">
      <c r="A126" s="2"/>
      <c r="B126" s="9"/>
      <c r="C126" s="5"/>
      <c r="D126" s="5"/>
      <c r="E126" s="5"/>
      <c r="F126" s="5"/>
      <c r="G126" s="5"/>
    </row>
    <row r="127" spans="1:14" ht="21" customHeight="1" x14ac:dyDescent="0.5">
      <c r="A127" s="2"/>
      <c r="B127" s="15"/>
      <c r="C127" s="166"/>
      <c r="D127" s="166"/>
      <c r="E127" s="166"/>
      <c r="F127" s="283"/>
      <c r="G127" s="5"/>
    </row>
    <row r="128" spans="1:14" ht="21" customHeight="1" x14ac:dyDescent="0.5">
      <c r="A128" s="2"/>
      <c r="B128" s="15"/>
      <c r="C128" s="166"/>
      <c r="D128" s="166"/>
      <c r="E128" s="166"/>
      <c r="F128" s="283"/>
      <c r="G128" s="5"/>
    </row>
    <row r="129" spans="1:7" ht="21" customHeight="1" x14ac:dyDescent="0.5">
      <c r="A129" s="2"/>
      <c r="B129" s="15"/>
      <c r="C129" s="166"/>
      <c r="D129" s="166"/>
      <c r="E129" s="166"/>
      <c r="F129" s="283"/>
      <c r="G129" s="5"/>
    </row>
    <row r="130" spans="1:7" ht="21" customHeight="1" x14ac:dyDescent="0.5">
      <c r="A130" s="2"/>
      <c r="B130" s="15"/>
      <c r="C130" s="166"/>
      <c r="D130" s="166"/>
      <c r="E130" s="166"/>
      <c r="F130" s="283"/>
      <c r="G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BC713-6368-465E-B762-51CEEFDC0A6D}">
  <sheetPr>
    <pageSetUpPr autoPageBreaks="0"/>
  </sheetPr>
  <dimension ref="A1:O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11" ht="25" customHeight="1" x14ac:dyDescent="0.5">
      <c r="A1" s="2"/>
    </row>
    <row r="2" spans="1:11" ht="75" customHeight="1" x14ac:dyDescent="0.5">
      <c r="A2" s="2"/>
      <c r="B2" s="2"/>
      <c r="C2" s="2"/>
      <c r="D2" s="2"/>
      <c r="E2" s="2"/>
      <c r="F2" s="2"/>
      <c r="G2" s="2"/>
    </row>
    <row r="3" spans="1:11" ht="29" x14ac:dyDescent="0.5">
      <c r="A3" s="2"/>
      <c r="B3" s="4" t="s">
        <v>355</v>
      </c>
      <c r="C3" s="5"/>
      <c r="D3" s="5"/>
      <c r="E3" s="5"/>
      <c r="F3" s="5"/>
      <c r="G3" s="5"/>
    </row>
    <row r="4" spans="1:11" ht="21" customHeight="1" x14ac:dyDescent="0.5">
      <c r="A4" s="2"/>
      <c r="B4" s="22" t="s">
        <v>142</v>
      </c>
      <c r="C4" s="5"/>
      <c r="D4" s="5"/>
      <c r="E4" s="5"/>
      <c r="F4" s="5"/>
      <c r="G4" s="5"/>
    </row>
    <row r="5" spans="1:11" ht="21" customHeight="1" thickBot="1" x14ac:dyDescent="0.55000000000000004">
      <c r="A5" s="2"/>
      <c r="B5" s="36"/>
      <c r="C5" s="7"/>
      <c r="D5" s="7"/>
      <c r="E5" s="8" t="s">
        <v>2</v>
      </c>
      <c r="F5" s="8"/>
      <c r="G5" s="5"/>
    </row>
    <row r="6" spans="1:11" ht="21" customHeight="1" thickBot="1" x14ac:dyDescent="0.55000000000000004">
      <c r="A6" s="2"/>
      <c r="B6" s="5"/>
      <c r="C6" s="10" t="s">
        <v>95</v>
      </c>
      <c r="D6" s="10" t="s">
        <v>96</v>
      </c>
      <c r="E6" s="10" t="s">
        <v>3</v>
      </c>
      <c r="F6" s="10" t="s">
        <v>0</v>
      </c>
      <c r="G6" s="254"/>
    </row>
    <row r="7" spans="1:11" ht="21" customHeight="1" x14ac:dyDescent="0.5">
      <c r="A7" s="2"/>
      <c r="B7" s="39" t="s">
        <v>141</v>
      </c>
      <c r="C7" s="9"/>
      <c r="D7" s="9"/>
      <c r="E7" s="9"/>
      <c r="F7" s="9"/>
      <c r="G7" s="5"/>
    </row>
    <row r="8" spans="1:11" ht="21" customHeight="1" x14ac:dyDescent="0.5">
      <c r="A8" s="2"/>
      <c r="B8" s="12" t="s">
        <v>103</v>
      </c>
      <c r="C8" s="45">
        <v>1207.7964747999999</v>
      </c>
      <c r="D8" s="45">
        <v>1129.4082811000001</v>
      </c>
      <c r="E8" s="45">
        <v>78.388193699999874</v>
      </c>
      <c r="F8" s="54">
        <v>6.9406427252023333</v>
      </c>
      <c r="G8" s="5"/>
      <c r="H8" s="37"/>
      <c r="I8" s="37"/>
      <c r="J8" s="37"/>
      <c r="K8" s="37"/>
    </row>
    <row r="9" spans="1:11" ht="21" customHeight="1" x14ac:dyDescent="0.5">
      <c r="A9" s="2"/>
      <c r="B9" s="12" t="s">
        <v>143</v>
      </c>
      <c r="C9" s="45">
        <v>398.89595450000002</v>
      </c>
      <c r="D9" s="45">
        <v>350.08828949999997</v>
      </c>
      <c r="E9" s="45">
        <v>48.807665000000043</v>
      </c>
      <c r="F9" s="54">
        <v>13.941530312170023</v>
      </c>
      <c r="G9" s="5"/>
      <c r="H9" s="37"/>
      <c r="I9" s="37"/>
      <c r="J9" s="37"/>
      <c r="K9" s="37"/>
    </row>
    <row r="10" spans="1:11" ht="21" customHeight="1" x14ac:dyDescent="0.5">
      <c r="A10" s="2"/>
      <c r="B10" s="12" t="s">
        <v>144</v>
      </c>
      <c r="C10" s="45">
        <v>74.353690400000005</v>
      </c>
      <c r="D10" s="45">
        <v>63.816625000000002</v>
      </c>
      <c r="E10" s="45">
        <v>10.537065400000003</v>
      </c>
      <c r="F10" s="54">
        <v>16.511473930186693</v>
      </c>
      <c r="G10" s="5"/>
      <c r="H10" s="37"/>
      <c r="I10" s="37"/>
      <c r="J10" s="37"/>
      <c r="K10" s="37"/>
    </row>
    <row r="11" spans="1:11" ht="21" customHeight="1" x14ac:dyDescent="0.5">
      <c r="A11" s="2"/>
      <c r="B11" s="12" t="s">
        <v>145</v>
      </c>
      <c r="C11" s="45">
        <v>-24.597922599999997</v>
      </c>
      <c r="D11" s="45">
        <v>-37.547469599999999</v>
      </c>
      <c r="E11" s="45">
        <v>12.949547000000003</v>
      </c>
      <c r="F11" s="54">
        <v>-34.488467899312191</v>
      </c>
      <c r="G11" s="5"/>
      <c r="H11" s="37"/>
      <c r="I11" s="37"/>
      <c r="J11" s="37"/>
      <c r="K11" s="37"/>
    </row>
    <row r="12" spans="1:11" ht="21" customHeight="1" x14ac:dyDescent="0.5">
      <c r="A12" s="2"/>
      <c r="B12" s="26" t="s">
        <v>104</v>
      </c>
      <c r="C12" s="27">
        <v>1656.4481971</v>
      </c>
      <c r="D12" s="27">
        <v>1505.7657260000001</v>
      </c>
      <c r="E12" s="27">
        <v>150.68247109999993</v>
      </c>
      <c r="F12" s="176">
        <v>10.007032866944131</v>
      </c>
      <c r="G12" s="5"/>
      <c r="H12" s="37"/>
      <c r="I12" s="37"/>
      <c r="J12" s="37"/>
      <c r="K12" s="37"/>
    </row>
    <row r="13" spans="1:11" ht="21" customHeight="1" x14ac:dyDescent="0.5">
      <c r="A13" s="2"/>
      <c r="B13" s="12" t="s">
        <v>146</v>
      </c>
      <c r="C13" s="45">
        <v>-663.88133149999999</v>
      </c>
      <c r="D13" s="45">
        <v>-627.94935009999995</v>
      </c>
      <c r="E13" s="45">
        <v>-35.931981400000041</v>
      </c>
      <c r="F13" s="54">
        <v>5.7221145932037238</v>
      </c>
      <c r="G13" s="5"/>
      <c r="H13" s="37"/>
      <c r="I13" s="37"/>
      <c r="J13" s="37"/>
      <c r="K13" s="37"/>
    </row>
    <row r="14" spans="1:11" ht="21" customHeight="1" x14ac:dyDescent="0.5">
      <c r="A14" s="2"/>
      <c r="B14" s="12" t="s">
        <v>147</v>
      </c>
      <c r="C14" s="45">
        <v>-16.818003900000001</v>
      </c>
      <c r="D14" s="45">
        <v>-31.061859900000002</v>
      </c>
      <c r="E14" s="45">
        <v>14.243856000000001</v>
      </c>
      <c r="F14" s="54">
        <v>-45.856416988088981</v>
      </c>
      <c r="G14" s="5"/>
      <c r="H14" s="37"/>
      <c r="I14" s="37"/>
      <c r="J14" s="37"/>
      <c r="K14" s="37"/>
    </row>
    <row r="15" spans="1:11" ht="21" customHeight="1" x14ac:dyDescent="0.5">
      <c r="A15" s="2"/>
      <c r="B15" s="26" t="s">
        <v>105</v>
      </c>
      <c r="C15" s="27">
        <v>975.74886170000002</v>
      </c>
      <c r="D15" s="27">
        <v>846.75451600000008</v>
      </c>
      <c r="E15" s="27">
        <v>128.99434569999994</v>
      </c>
      <c r="F15" s="176">
        <v>15.233971979194019</v>
      </c>
      <c r="G15" s="5"/>
      <c r="H15" s="37"/>
      <c r="I15" s="37"/>
      <c r="J15" s="37"/>
      <c r="K15" s="37"/>
    </row>
    <row r="16" spans="1:11" ht="21" customHeight="1" x14ac:dyDescent="0.5">
      <c r="A16" s="2"/>
      <c r="B16" s="12" t="s">
        <v>148</v>
      </c>
      <c r="C16" s="45">
        <v>-358.85448639999998</v>
      </c>
      <c r="D16" s="45">
        <v>-304.25597370000003</v>
      </c>
      <c r="E16" s="45">
        <v>-54.598512699999958</v>
      </c>
      <c r="F16" s="54">
        <v>17.944927107276694</v>
      </c>
      <c r="G16" s="5"/>
      <c r="H16" s="37"/>
      <c r="I16" s="37"/>
      <c r="J16" s="37"/>
      <c r="K16" s="37"/>
    </row>
    <row r="17" spans="1:11" ht="21" customHeight="1" x14ac:dyDescent="0.5">
      <c r="A17" s="2"/>
      <c r="B17" s="12" t="s">
        <v>70</v>
      </c>
      <c r="C17" s="45">
        <v>-10.732398</v>
      </c>
      <c r="D17" s="45">
        <v>0</v>
      </c>
      <c r="E17" s="45">
        <v>-10.732398</v>
      </c>
      <c r="F17" s="54" t="s">
        <v>152</v>
      </c>
      <c r="G17" s="5"/>
      <c r="H17" s="37"/>
      <c r="I17" s="37"/>
      <c r="J17" s="37"/>
      <c r="K17" s="37"/>
    </row>
    <row r="18" spans="1:11" ht="21" customHeight="1" x14ac:dyDescent="0.5">
      <c r="A18" s="2"/>
      <c r="B18" s="26" t="s">
        <v>106</v>
      </c>
      <c r="C18" s="27">
        <v>606.16197729999999</v>
      </c>
      <c r="D18" s="27">
        <v>542.49854230000005</v>
      </c>
      <c r="E18" s="27">
        <v>63.663434999999936</v>
      </c>
      <c r="F18" s="176">
        <v>11.735226924313881</v>
      </c>
      <c r="G18" s="5"/>
      <c r="H18" s="37"/>
      <c r="I18" s="37"/>
      <c r="J18" s="37"/>
      <c r="K18" s="37"/>
    </row>
    <row r="19" spans="1:11" ht="21" customHeight="1" x14ac:dyDescent="0.5">
      <c r="A19" s="2"/>
      <c r="B19" s="12" t="s">
        <v>149</v>
      </c>
      <c r="C19" s="45">
        <v>-184.28297689999999</v>
      </c>
      <c r="D19" s="45">
        <v>-147.37418719999999</v>
      </c>
      <c r="E19" s="45">
        <v>-36.9087897</v>
      </c>
      <c r="F19" s="54">
        <v>25.04427023567666</v>
      </c>
      <c r="G19" s="5"/>
      <c r="H19" s="37"/>
      <c r="I19" s="37"/>
      <c r="J19" s="37"/>
      <c r="K19" s="37"/>
    </row>
    <row r="20" spans="1:11" ht="21" customHeight="1" x14ac:dyDescent="0.5">
      <c r="A20" s="2"/>
      <c r="B20" s="26" t="s">
        <v>150</v>
      </c>
      <c r="C20" s="27">
        <v>421.8790004</v>
      </c>
      <c r="D20" s="27">
        <v>395.1243551</v>
      </c>
      <c r="E20" s="27">
        <v>26.754645299999993</v>
      </c>
      <c r="F20" s="176">
        <v>6.7711961954936433</v>
      </c>
      <c r="G20" s="5"/>
      <c r="H20" s="37"/>
      <c r="I20" s="37"/>
      <c r="J20" s="37"/>
      <c r="K20" s="37"/>
    </row>
    <row r="21" spans="1:11" ht="21" customHeight="1" x14ac:dyDescent="0.5">
      <c r="A21" s="2"/>
      <c r="B21" s="12" t="s">
        <v>151</v>
      </c>
      <c r="C21" s="45">
        <v>0</v>
      </c>
      <c r="D21" s="45">
        <v>0</v>
      </c>
      <c r="E21" s="45">
        <v>0</v>
      </c>
      <c r="F21" s="54" t="s">
        <v>152</v>
      </c>
      <c r="G21" s="5"/>
      <c r="H21" s="37"/>
      <c r="I21" s="37"/>
      <c r="J21" s="37"/>
      <c r="K21" s="37"/>
    </row>
    <row r="22" spans="1:11" ht="21" customHeight="1" x14ac:dyDescent="0.5">
      <c r="A22" s="2"/>
      <c r="B22" s="26" t="s">
        <v>153</v>
      </c>
      <c r="C22" s="27">
        <v>421.8790004</v>
      </c>
      <c r="D22" s="27">
        <v>395.1243551</v>
      </c>
      <c r="E22" s="27">
        <v>26.754645299999993</v>
      </c>
      <c r="F22" s="176">
        <v>6.7711961954936433</v>
      </c>
      <c r="G22" s="5"/>
      <c r="H22" s="37"/>
      <c r="I22" s="37"/>
      <c r="J22" s="37"/>
      <c r="K22" s="37"/>
    </row>
    <row r="23" spans="1:11" ht="21" customHeight="1" thickBot="1" x14ac:dyDescent="0.55000000000000004">
      <c r="A23" s="2"/>
      <c r="B23" s="12" t="s">
        <v>154</v>
      </c>
      <c r="C23" s="45">
        <v>-0.49130960000000001</v>
      </c>
      <c r="D23" s="45">
        <v>-1.11151</v>
      </c>
      <c r="E23" s="45">
        <v>0.62020039999999999</v>
      </c>
      <c r="F23" s="54">
        <v>-55.798004516378619</v>
      </c>
      <c r="G23" s="5"/>
      <c r="H23" s="37"/>
      <c r="I23" s="37"/>
      <c r="J23" s="37"/>
      <c r="K23" s="37"/>
    </row>
    <row r="24" spans="1:11" ht="21" customHeight="1" thickBot="1" x14ac:dyDescent="0.55000000000000004">
      <c r="A24" s="2"/>
      <c r="B24" s="28" t="s">
        <v>155</v>
      </c>
      <c r="C24" s="29">
        <v>421.38769079999997</v>
      </c>
      <c r="D24" s="29">
        <v>394.01284509999999</v>
      </c>
      <c r="E24" s="29">
        <v>27.37484569999998</v>
      </c>
      <c r="F24" s="30">
        <v>6.9477038732207514</v>
      </c>
      <c r="G24" s="5"/>
      <c r="H24" s="37"/>
      <c r="I24" s="37"/>
      <c r="J24" s="37"/>
      <c r="K24" s="37"/>
    </row>
    <row r="25" spans="1:11" ht="21" customHeight="1" x14ac:dyDescent="0.5">
      <c r="A25" s="2"/>
      <c r="B25" s="12"/>
      <c r="C25" s="45"/>
      <c r="D25" s="45"/>
      <c r="E25" s="45"/>
      <c r="F25" s="54"/>
      <c r="G25" s="5"/>
    </row>
    <row r="26" spans="1:11" ht="21" customHeight="1" x14ac:dyDescent="0.5">
      <c r="A26" s="2"/>
      <c r="B26" s="50"/>
      <c r="C26" s="255"/>
      <c r="D26" s="255"/>
      <c r="E26" s="255"/>
      <c r="F26" s="256"/>
      <c r="G26" s="5"/>
    </row>
    <row r="27" spans="1:11" ht="21" customHeight="1" x14ac:dyDescent="0.5">
      <c r="A27" s="2"/>
      <c r="B27" s="5"/>
      <c r="C27" s="5"/>
      <c r="D27" s="5"/>
      <c r="E27" s="5"/>
      <c r="F27" s="5"/>
      <c r="G27" s="5"/>
    </row>
    <row r="28" spans="1:11" ht="21" customHeight="1" x14ac:dyDescent="0.5">
      <c r="A28" s="2"/>
      <c r="B28" s="5"/>
      <c r="C28" s="5"/>
      <c r="D28" s="5"/>
      <c r="E28" s="5"/>
      <c r="F28" s="5"/>
      <c r="G28" s="5"/>
    </row>
    <row r="29" spans="1:11" ht="21" customHeight="1" thickBot="1" x14ac:dyDescent="0.55000000000000004">
      <c r="A29" s="2"/>
      <c r="B29" s="2"/>
      <c r="C29" s="7"/>
      <c r="D29" s="7"/>
      <c r="E29" s="8" t="s">
        <v>2</v>
      </c>
      <c r="F29" s="8"/>
      <c r="G29" s="5"/>
    </row>
    <row r="30" spans="1:11" ht="21" customHeight="1" thickBot="1" x14ac:dyDescent="0.55000000000000004">
      <c r="A30" s="2"/>
      <c r="B30" s="5"/>
      <c r="C30" s="10" t="s">
        <v>171</v>
      </c>
      <c r="D30" s="10" t="s">
        <v>173</v>
      </c>
      <c r="E30" s="10" t="s">
        <v>3</v>
      </c>
      <c r="F30" s="10" t="s">
        <v>0</v>
      </c>
      <c r="G30" s="5"/>
    </row>
    <row r="31" spans="1:11" ht="21" customHeight="1" x14ac:dyDescent="0.5">
      <c r="A31" s="2"/>
      <c r="B31" s="39" t="s">
        <v>4</v>
      </c>
      <c r="C31" s="9"/>
      <c r="D31" s="9"/>
      <c r="E31" s="9"/>
      <c r="F31" s="9"/>
      <c r="G31" s="5"/>
    </row>
    <row r="32" spans="1:11" ht="21" customHeight="1" x14ac:dyDescent="0.5">
      <c r="A32" s="2"/>
      <c r="B32" s="9" t="s">
        <v>5</v>
      </c>
      <c r="C32" s="13">
        <v>50053.292305499999</v>
      </c>
      <c r="D32" s="13">
        <v>43335.005869499997</v>
      </c>
      <c r="E32" s="13">
        <v>6718.2864360000021</v>
      </c>
      <c r="F32" s="14">
        <v>15.503139554732263</v>
      </c>
      <c r="G32" s="5"/>
      <c r="H32" s="37"/>
      <c r="I32" s="37"/>
      <c r="J32" s="37"/>
      <c r="K32" s="37"/>
    </row>
    <row r="33" spans="1:11" ht="21" customHeight="1" x14ac:dyDescent="0.5">
      <c r="A33" s="2"/>
      <c r="B33" s="9" t="s">
        <v>343</v>
      </c>
      <c r="C33" s="13">
        <v>13262.4634228</v>
      </c>
      <c r="D33" s="13">
        <v>10972.334511999999</v>
      </c>
      <c r="E33" s="13">
        <v>2290.1289108000001</v>
      </c>
      <c r="F33" s="14">
        <v>20.871847356598348</v>
      </c>
      <c r="G33" s="5"/>
      <c r="H33" s="37"/>
      <c r="I33" s="37"/>
      <c r="J33" s="37"/>
      <c r="K33" s="37"/>
    </row>
    <row r="34" spans="1:11" ht="21" customHeight="1" x14ac:dyDescent="0.5">
      <c r="A34" s="2"/>
      <c r="B34" s="9" t="s">
        <v>344</v>
      </c>
      <c r="C34" s="13">
        <v>33279.610513599997</v>
      </c>
      <c r="D34" s="13">
        <v>27326.212889999999</v>
      </c>
      <c r="E34" s="13">
        <v>5953.397623599998</v>
      </c>
      <c r="F34" s="14">
        <v>21.786398457645912</v>
      </c>
      <c r="G34" s="5"/>
      <c r="H34" s="37"/>
      <c r="I34" s="37"/>
      <c r="J34" s="37"/>
      <c r="K34" s="37"/>
    </row>
    <row r="35" spans="1:11" ht="21" customHeight="1" x14ac:dyDescent="0.5">
      <c r="A35" s="2"/>
      <c r="B35" s="9" t="s">
        <v>345</v>
      </c>
      <c r="C35" s="13">
        <v>5140.9433978999996</v>
      </c>
      <c r="D35" s="13">
        <v>4411.6242660999997</v>
      </c>
      <c r="E35" s="13">
        <v>729.31913179999992</v>
      </c>
      <c r="F35" s="14">
        <v>16.531759909933097</v>
      </c>
      <c r="G35" s="5"/>
      <c r="H35" s="37"/>
      <c r="I35" s="37"/>
      <c r="J35" s="37"/>
      <c r="K35" s="37"/>
    </row>
    <row r="36" spans="1:11" ht="21" customHeight="1" thickBot="1" x14ac:dyDescent="0.55000000000000004">
      <c r="A36" s="2"/>
      <c r="B36" s="9" t="s">
        <v>218</v>
      </c>
      <c r="C36" s="13">
        <v>5771.1292621000002</v>
      </c>
      <c r="D36" s="13">
        <v>5384.7504104999998</v>
      </c>
      <c r="E36" s="13">
        <v>386.37885160000042</v>
      </c>
      <c r="F36" s="14">
        <v>7.1754273112933991</v>
      </c>
      <c r="G36" s="5"/>
      <c r="H36" s="37"/>
      <c r="I36" s="37"/>
      <c r="J36" s="37"/>
      <c r="K36" s="37"/>
    </row>
    <row r="37" spans="1:11" ht="21" customHeight="1" thickBot="1" x14ac:dyDescent="0.55000000000000004">
      <c r="A37" s="2"/>
      <c r="B37" s="28" t="s">
        <v>219</v>
      </c>
      <c r="C37" s="29">
        <v>107507.43890189999</v>
      </c>
      <c r="D37" s="29">
        <v>91429.927948099998</v>
      </c>
      <c r="E37" s="29">
        <v>16077.510953799996</v>
      </c>
      <c r="F37" s="30">
        <v>17.584516705434091</v>
      </c>
      <c r="G37" s="5"/>
      <c r="H37" s="37"/>
      <c r="I37" s="37"/>
      <c r="J37" s="37"/>
      <c r="K37" s="37"/>
    </row>
    <row r="38" spans="1:11" ht="21" customHeight="1" x14ac:dyDescent="0.5">
      <c r="A38" s="2"/>
      <c r="B38" s="9" t="s">
        <v>99</v>
      </c>
      <c r="C38" s="13">
        <v>57071.931886799997</v>
      </c>
      <c r="D38" s="13">
        <v>48942.294489300002</v>
      </c>
      <c r="E38" s="13">
        <v>8129.6373974999951</v>
      </c>
      <c r="F38" s="14">
        <v>16.610658495541795</v>
      </c>
      <c r="G38" s="5"/>
      <c r="H38" s="37"/>
      <c r="I38" s="37"/>
      <c r="J38" s="37"/>
      <c r="K38" s="37"/>
    </row>
    <row r="39" spans="1:11" ht="21" customHeight="1" x14ac:dyDescent="0.5">
      <c r="A39" s="2"/>
      <c r="B39" s="9" t="s">
        <v>346</v>
      </c>
      <c r="C39" s="13">
        <v>16104.191319</v>
      </c>
      <c r="D39" s="13">
        <v>14855.872511</v>
      </c>
      <c r="E39" s="13">
        <v>1248.318808</v>
      </c>
      <c r="F39" s="14">
        <v>8.4028643021517926</v>
      </c>
      <c r="G39" s="5"/>
      <c r="H39" s="37"/>
      <c r="I39" s="37"/>
      <c r="J39" s="37"/>
      <c r="K39" s="37"/>
    </row>
    <row r="40" spans="1:11" ht="21" customHeight="1" x14ac:dyDescent="0.5">
      <c r="A40" s="2"/>
      <c r="B40" s="9" t="s">
        <v>347</v>
      </c>
      <c r="C40" s="13">
        <v>9902.7016820999997</v>
      </c>
      <c r="D40" s="13">
        <v>8294.4844300000004</v>
      </c>
      <c r="E40" s="13">
        <v>1608.2172520999993</v>
      </c>
      <c r="F40" s="14">
        <v>19.388995972833474</v>
      </c>
      <c r="G40" s="5"/>
      <c r="H40" s="37"/>
      <c r="I40" s="37"/>
      <c r="J40" s="37"/>
      <c r="K40" s="37"/>
    </row>
    <row r="41" spans="1:11" ht="21" customHeight="1" x14ac:dyDescent="0.5">
      <c r="A41" s="2"/>
      <c r="B41" s="9" t="s">
        <v>348</v>
      </c>
      <c r="C41" s="13">
        <v>12034.4137417</v>
      </c>
      <c r="D41" s="13">
        <v>8248.4118070999994</v>
      </c>
      <c r="E41" s="13">
        <v>3786.0019346000008</v>
      </c>
      <c r="F41" s="14">
        <v>45.899768623835172</v>
      </c>
      <c r="G41" s="5"/>
      <c r="H41" s="37"/>
      <c r="I41" s="37"/>
      <c r="J41" s="37"/>
      <c r="K41" s="37"/>
    </row>
    <row r="42" spans="1:11" ht="21" customHeight="1" thickBot="1" x14ac:dyDescent="0.55000000000000004">
      <c r="A42" s="2"/>
      <c r="B42" s="9" t="s">
        <v>231</v>
      </c>
      <c r="C42" s="13">
        <v>3349.1464643999998</v>
      </c>
      <c r="D42" s="13">
        <v>3006.7396994000001</v>
      </c>
      <c r="E42" s="13">
        <v>342.40676499999972</v>
      </c>
      <c r="F42" s="14">
        <v>11.387974990596211</v>
      </c>
      <c r="G42" s="5"/>
      <c r="H42" s="37"/>
      <c r="I42" s="37"/>
      <c r="J42" s="37"/>
      <c r="K42" s="37"/>
    </row>
    <row r="43" spans="1:11" ht="21" customHeight="1" thickBot="1" x14ac:dyDescent="0.55000000000000004">
      <c r="A43" s="2"/>
      <c r="B43" s="28" t="s">
        <v>232</v>
      </c>
      <c r="C43" s="29">
        <v>98462.385093999997</v>
      </c>
      <c r="D43" s="29">
        <v>83347.802936799999</v>
      </c>
      <c r="E43" s="29">
        <v>15114.582157199999</v>
      </c>
      <c r="F43" s="30">
        <v>18.134349826426625</v>
      </c>
      <c r="G43" s="5"/>
      <c r="H43" s="37"/>
      <c r="I43" s="37"/>
      <c r="J43" s="37"/>
      <c r="K43" s="37"/>
    </row>
    <row r="44" spans="1:11" ht="21" customHeight="1" thickBot="1" x14ac:dyDescent="0.55000000000000004">
      <c r="A44" s="2"/>
      <c r="B44" s="28" t="s">
        <v>239</v>
      </c>
      <c r="C44" s="29">
        <v>9045.0538071999999</v>
      </c>
      <c r="D44" s="29">
        <v>8082.1250110000001</v>
      </c>
      <c r="E44" s="29">
        <v>962.92879619999985</v>
      </c>
      <c r="F44" s="30">
        <v>11.914302177823613</v>
      </c>
      <c r="G44" s="5"/>
      <c r="H44" s="37"/>
      <c r="I44" s="37"/>
      <c r="J44" s="37"/>
      <c r="K44" s="37"/>
    </row>
    <row r="45" spans="1:11" ht="21" customHeight="1" x14ac:dyDescent="0.5">
      <c r="A45" s="2"/>
      <c r="B45" s="39"/>
      <c r="C45" s="286"/>
      <c r="D45" s="286"/>
      <c r="E45" s="286"/>
      <c r="F45" s="287"/>
      <c r="G45" s="5"/>
      <c r="H45" s="37"/>
      <c r="I45" s="37"/>
      <c r="J45" s="37"/>
      <c r="K45" s="37"/>
    </row>
    <row r="46" spans="1:11" ht="21" customHeight="1" x14ac:dyDescent="0.5">
      <c r="A46" s="2"/>
      <c r="B46" s="39" t="s">
        <v>87</v>
      </c>
      <c r="C46" s="13"/>
      <c r="D46" s="13"/>
      <c r="E46" s="13"/>
      <c r="F46" s="14"/>
      <c r="G46" s="5"/>
      <c r="H46" s="37"/>
      <c r="I46" s="37"/>
      <c r="J46" s="37"/>
      <c r="K46" s="37"/>
    </row>
    <row r="47" spans="1:11" ht="21" customHeight="1" x14ac:dyDescent="0.5">
      <c r="A47" s="2"/>
      <c r="B47" s="9" t="s">
        <v>314</v>
      </c>
      <c r="C47" s="13">
        <v>51512.653389200001</v>
      </c>
      <c r="D47" s="13">
        <v>44516.703438999997</v>
      </c>
      <c r="E47" s="13">
        <v>6995.9499502000035</v>
      </c>
      <c r="F47" s="14">
        <v>15.71533696286914</v>
      </c>
      <c r="G47" s="5"/>
      <c r="H47" s="37"/>
      <c r="I47" s="37"/>
      <c r="J47" s="37"/>
      <c r="K47" s="37"/>
    </row>
    <row r="48" spans="1:11" ht="21" customHeight="1" x14ac:dyDescent="0.5">
      <c r="A48" s="2"/>
      <c r="B48" s="9" t="s">
        <v>6</v>
      </c>
      <c r="C48" s="13">
        <v>69905.046061600005</v>
      </c>
      <c r="D48" s="13">
        <v>61373.067139699997</v>
      </c>
      <c r="E48" s="13">
        <v>8531.9789219000086</v>
      </c>
      <c r="F48" s="14">
        <v>13.901829123969238</v>
      </c>
      <c r="G48" s="5"/>
      <c r="H48" s="37"/>
      <c r="I48" s="37"/>
      <c r="J48" s="37"/>
      <c r="K48" s="37"/>
    </row>
    <row r="49" spans="1:14" ht="21" customHeight="1" x14ac:dyDescent="0.5">
      <c r="A49" s="2"/>
      <c r="B49" s="9" t="s">
        <v>315</v>
      </c>
      <c r="C49" s="13">
        <v>46706.026481300003</v>
      </c>
      <c r="D49" s="13">
        <v>41145.118349700002</v>
      </c>
      <c r="E49" s="13">
        <v>5560.9081316000011</v>
      </c>
      <c r="F49" s="14">
        <v>13.515353350880682</v>
      </c>
      <c r="G49" s="5"/>
      <c r="H49" s="37"/>
      <c r="I49" s="37"/>
      <c r="J49" s="37"/>
      <c r="K49" s="37"/>
    </row>
    <row r="50" spans="1:14" ht="21" customHeight="1" thickBot="1" x14ac:dyDescent="0.55000000000000004">
      <c r="A50" s="2"/>
      <c r="B50" s="56" t="s">
        <v>316</v>
      </c>
      <c r="C50" s="260">
        <v>23199.019580299999</v>
      </c>
      <c r="D50" s="260">
        <v>20227.948789999999</v>
      </c>
      <c r="E50" s="260">
        <v>2971.0707903000002</v>
      </c>
      <c r="F50" s="261">
        <v>14.687948942053854</v>
      </c>
      <c r="G50" s="5"/>
      <c r="H50" s="37"/>
      <c r="I50" s="37"/>
      <c r="J50" s="37"/>
      <c r="K50" s="37"/>
    </row>
    <row r="51" spans="1:14" ht="21" customHeight="1" x14ac:dyDescent="0.5">
      <c r="A51" s="2"/>
      <c r="B51" s="57"/>
      <c r="C51" s="45"/>
      <c r="D51" s="45"/>
      <c r="E51" s="45"/>
      <c r="F51" s="54"/>
      <c r="G51" s="5"/>
    </row>
    <row r="52" spans="1:14" ht="21" customHeight="1" x14ac:dyDescent="0.5">
      <c r="A52" s="2"/>
      <c r="B52" s="57"/>
      <c r="C52" s="45"/>
      <c r="D52" s="45"/>
      <c r="E52" s="45"/>
      <c r="F52" s="54"/>
      <c r="G52" s="5"/>
    </row>
    <row r="53" spans="1:14" ht="21" customHeight="1" x14ac:dyDescent="0.5">
      <c r="A53" s="2"/>
      <c r="C53" s="9"/>
      <c r="D53" s="9"/>
      <c r="E53" s="9"/>
      <c r="F53" s="9"/>
      <c r="G53" s="5"/>
    </row>
    <row r="54" spans="1:14" ht="21" customHeight="1" x14ac:dyDescent="0.5">
      <c r="A54" s="2"/>
      <c r="B54" s="39" t="s">
        <v>317</v>
      </c>
      <c r="C54" s="14"/>
      <c r="D54" s="14"/>
      <c r="E54" s="263"/>
      <c r="F54" s="174"/>
      <c r="G54" s="5"/>
    </row>
    <row r="55" spans="1:14" ht="21" customHeight="1" x14ac:dyDescent="0.5">
      <c r="A55" s="2"/>
      <c r="B55" s="9" t="s">
        <v>109</v>
      </c>
      <c r="C55" s="14">
        <v>19.862802617820151</v>
      </c>
      <c r="D55" s="14">
        <v>20.645153449389124</v>
      </c>
      <c r="E55" s="263">
        <v>-0.78235083156897289</v>
      </c>
      <c r="F55" s="174"/>
      <c r="G55" s="5"/>
      <c r="H55" s="37"/>
      <c r="I55" s="37"/>
      <c r="J55" s="37"/>
      <c r="K55" s="37"/>
    </row>
    <row r="56" spans="1:14" ht="21" customHeight="1" x14ac:dyDescent="0.5">
      <c r="A56" s="2"/>
      <c r="B56" s="9" t="s">
        <v>7</v>
      </c>
      <c r="C56" s="14">
        <v>41.093910246738979</v>
      </c>
      <c r="D56" s="14">
        <v>43.765852723360496</v>
      </c>
      <c r="E56" s="263">
        <v>-2.671942476621517</v>
      </c>
      <c r="F56" s="174"/>
      <c r="G56" s="5"/>
      <c r="H56" s="37"/>
      <c r="I56" s="37"/>
      <c r="J56" s="37"/>
      <c r="K56" s="37"/>
    </row>
    <row r="57" spans="1:14" ht="21" customHeight="1" x14ac:dyDescent="0.5">
      <c r="A57" s="2"/>
      <c r="B57" s="9" t="s">
        <v>8</v>
      </c>
      <c r="C57" s="167">
        <v>2.7697467457040514</v>
      </c>
      <c r="D57" s="167">
        <v>2.7856381986370709</v>
      </c>
      <c r="E57" s="264">
        <v>-1.5891452933019412E-2</v>
      </c>
      <c r="F57" s="174"/>
      <c r="G57" s="5"/>
      <c r="H57" s="37"/>
      <c r="I57" s="37"/>
      <c r="J57" s="37"/>
      <c r="K57" s="37"/>
      <c r="L57" s="159"/>
      <c r="M57" s="159"/>
      <c r="N57" s="159"/>
    </row>
    <row r="58" spans="1:14" ht="21" customHeight="1" x14ac:dyDescent="0.5">
      <c r="A58" s="2"/>
      <c r="B58" s="9" t="s">
        <v>67</v>
      </c>
      <c r="C58" s="13">
        <v>103.40649154370693</v>
      </c>
      <c r="D58" s="13">
        <v>101.84421062114401</v>
      </c>
      <c r="E58" s="265">
        <v>1.5622809225629197</v>
      </c>
      <c r="F58" s="174"/>
      <c r="G58" s="5"/>
      <c r="H58" s="37"/>
      <c r="I58" s="37"/>
      <c r="J58" s="37"/>
      <c r="K58" s="37"/>
      <c r="L58" s="159"/>
      <c r="M58" s="159"/>
      <c r="N58" s="159"/>
    </row>
    <row r="59" spans="1:14" ht="21" customHeight="1" x14ac:dyDescent="0.5">
      <c r="A59" s="2"/>
      <c r="B59" s="9" t="s">
        <v>137</v>
      </c>
      <c r="C59" s="13">
        <v>1266</v>
      </c>
      <c r="D59" s="13">
        <v>1342</v>
      </c>
      <c r="E59" s="13">
        <v>-76</v>
      </c>
      <c r="F59" s="14">
        <v>-5.6631892697466473</v>
      </c>
      <c r="G59" s="5"/>
      <c r="H59" s="37"/>
      <c r="I59" s="37"/>
      <c r="J59" s="37"/>
      <c r="K59" s="37"/>
    </row>
    <row r="60" spans="1:14" ht="21" customHeight="1" x14ac:dyDescent="0.5">
      <c r="A60" s="2"/>
      <c r="B60" s="9" t="s">
        <v>319</v>
      </c>
      <c r="C60" s="13">
        <v>22971.772000000001</v>
      </c>
      <c r="D60" s="13">
        <v>21406.022000000001</v>
      </c>
      <c r="E60" s="13">
        <v>1565.75</v>
      </c>
      <c r="F60" s="14">
        <v>7.3145304625025611</v>
      </c>
      <c r="G60" s="5"/>
      <c r="H60" s="37"/>
      <c r="I60" s="37"/>
      <c r="J60" s="37"/>
      <c r="K60" s="37"/>
    </row>
    <row r="61" spans="1:14" ht="21" customHeight="1" thickBot="1" x14ac:dyDescent="0.55000000000000004">
      <c r="A61" s="2"/>
      <c r="B61" s="58" t="s">
        <v>320</v>
      </c>
      <c r="C61" s="266">
        <v>12374.031999999999</v>
      </c>
      <c r="D61" s="266">
        <v>10935.089</v>
      </c>
      <c r="E61" s="266">
        <v>1438.9429999999993</v>
      </c>
      <c r="F61" s="267">
        <v>13.158950969672029</v>
      </c>
      <c r="G61" s="5"/>
      <c r="H61" s="37"/>
      <c r="I61" s="37"/>
      <c r="J61" s="37"/>
      <c r="K61" s="37"/>
    </row>
    <row r="62" spans="1:14" ht="21" customHeight="1" x14ac:dyDescent="0.5">
      <c r="A62" s="2"/>
      <c r="B62" s="9"/>
      <c r="C62" s="166"/>
      <c r="D62" s="166"/>
      <c r="E62" s="166"/>
      <c r="F62" s="283"/>
      <c r="G62" s="5"/>
    </row>
    <row r="63" spans="1:14" ht="21" customHeight="1" x14ac:dyDescent="0.5">
      <c r="A63" s="2"/>
      <c r="B63" s="15" t="s">
        <v>164</v>
      </c>
      <c r="C63" s="166"/>
      <c r="D63" s="166"/>
      <c r="E63" s="166"/>
      <c r="F63" s="283"/>
      <c r="G63" s="5"/>
    </row>
    <row r="64" spans="1:14" ht="21" customHeight="1" x14ac:dyDescent="0.5">
      <c r="A64" s="2"/>
      <c r="B64" s="15" t="s">
        <v>321</v>
      </c>
      <c r="C64" s="166"/>
      <c r="D64" s="166"/>
      <c r="E64" s="166"/>
      <c r="F64" s="283"/>
      <c r="G64" s="5"/>
    </row>
    <row r="65" spans="1:15" ht="21" customHeight="1" x14ac:dyDescent="0.5">
      <c r="A65" s="2"/>
      <c r="B65" s="15" t="s">
        <v>322</v>
      </c>
      <c r="C65" s="166"/>
      <c r="D65" s="166"/>
      <c r="E65" s="166"/>
      <c r="F65" s="283"/>
      <c r="G65" s="5"/>
    </row>
    <row r="66" spans="1:15" ht="40" customHeight="1" x14ac:dyDescent="0.5">
      <c r="A66" s="2"/>
      <c r="B66" s="15"/>
      <c r="C66" s="5"/>
      <c r="D66" s="5"/>
      <c r="E66" s="5"/>
      <c r="F66" s="5"/>
      <c r="G66" s="5"/>
    </row>
    <row r="67" spans="1:15" ht="40" customHeight="1" x14ac:dyDescent="0.5">
      <c r="A67" s="2"/>
      <c r="B67" s="15"/>
      <c r="C67" s="5"/>
      <c r="D67" s="5"/>
      <c r="E67" s="5"/>
      <c r="F67" s="5"/>
      <c r="G67" s="5"/>
    </row>
    <row r="68" spans="1:15" ht="40" customHeight="1" x14ac:dyDescent="0.5">
      <c r="A68" s="2"/>
      <c r="B68" s="15"/>
      <c r="C68" s="5"/>
      <c r="D68" s="5"/>
      <c r="E68" s="5"/>
      <c r="F68" s="5"/>
      <c r="G68" s="5"/>
    </row>
    <row r="69" spans="1:15" ht="40" customHeight="1" x14ac:dyDescent="0.5">
      <c r="A69" s="2"/>
      <c r="B69" s="15"/>
      <c r="C69" s="5"/>
      <c r="D69" s="5"/>
      <c r="E69" s="5"/>
      <c r="F69" s="5"/>
      <c r="G69" s="5"/>
    </row>
    <row r="70" spans="1:15" ht="40" customHeight="1" x14ac:dyDescent="0.5">
      <c r="A70" s="2"/>
      <c r="B70" s="15"/>
      <c r="C70" s="5"/>
      <c r="D70" s="5"/>
      <c r="E70" s="5"/>
      <c r="F70" s="5"/>
      <c r="G70" s="5"/>
    </row>
    <row r="71" spans="1:15" ht="25" customHeight="1" x14ac:dyDescent="0.25"/>
    <row r="72" spans="1:15" ht="75" customHeight="1" x14ac:dyDescent="0.5">
      <c r="A72" s="2"/>
      <c r="B72" s="5"/>
      <c r="C72" s="5"/>
      <c r="D72" s="5"/>
      <c r="E72" s="5"/>
      <c r="F72" s="5"/>
      <c r="G72" s="5"/>
    </row>
    <row r="73" spans="1:15" ht="29" x14ac:dyDescent="0.5">
      <c r="A73" s="2"/>
      <c r="B73" s="4" t="s">
        <v>355</v>
      </c>
      <c r="C73" s="5"/>
      <c r="D73" s="5"/>
      <c r="E73" s="5"/>
      <c r="F73" s="5"/>
      <c r="G73" s="5"/>
    </row>
    <row r="74" spans="1:15" ht="21" customHeight="1" x14ac:dyDescent="0.5">
      <c r="A74" s="2"/>
      <c r="B74" s="22" t="s">
        <v>142</v>
      </c>
      <c r="C74" s="5"/>
      <c r="D74" s="5"/>
      <c r="E74" s="5"/>
      <c r="F74" s="5"/>
      <c r="G74" s="5"/>
    </row>
    <row r="75" spans="1:15" ht="21" customHeight="1" x14ac:dyDescent="0.5">
      <c r="A75" s="2"/>
      <c r="B75" s="5"/>
      <c r="C75" s="5"/>
      <c r="D75" s="5"/>
      <c r="E75" s="5"/>
      <c r="F75" s="5"/>
      <c r="G75" s="5"/>
    </row>
    <row r="76" spans="1:15" ht="21" customHeight="1" thickBot="1" x14ac:dyDescent="0.55000000000000004">
      <c r="A76" s="2"/>
      <c r="B76" s="9"/>
      <c r="C76" s="10" t="s">
        <v>96</v>
      </c>
      <c r="D76" s="10" t="s">
        <v>166</v>
      </c>
      <c r="E76" s="10" t="s">
        <v>167</v>
      </c>
      <c r="F76" s="10" t="s">
        <v>168</v>
      </c>
      <c r="G76" s="10" t="s">
        <v>95</v>
      </c>
    </row>
    <row r="77" spans="1:15" ht="21" customHeight="1" x14ac:dyDescent="0.5">
      <c r="A77" s="2"/>
      <c r="B77" s="39" t="s">
        <v>141</v>
      </c>
      <c r="C77" s="268"/>
      <c r="D77" s="268"/>
      <c r="E77" s="268"/>
      <c r="F77" s="268"/>
      <c r="G77" s="268"/>
    </row>
    <row r="78" spans="1:15" ht="21" customHeight="1" x14ac:dyDescent="0.5">
      <c r="A78" s="2"/>
      <c r="B78" s="12" t="s">
        <v>103</v>
      </c>
      <c r="C78" s="45">
        <v>1129.4082811000001</v>
      </c>
      <c r="D78" s="45">
        <v>1108.5386495999999</v>
      </c>
      <c r="E78" s="45">
        <v>1126.2583018999999</v>
      </c>
      <c r="F78" s="45">
        <v>1189.7521337000003</v>
      </c>
      <c r="G78" s="45">
        <v>1207.7964747999999</v>
      </c>
      <c r="H78" s="37"/>
      <c r="I78" s="37"/>
      <c r="J78" s="37"/>
      <c r="K78" s="37"/>
      <c r="L78" s="37"/>
      <c r="M78" s="37"/>
      <c r="N78" s="37"/>
      <c r="O78" s="37"/>
    </row>
    <row r="79" spans="1:15" ht="21" customHeight="1" x14ac:dyDescent="0.5">
      <c r="A79" s="2"/>
      <c r="B79" s="12" t="s">
        <v>143</v>
      </c>
      <c r="C79" s="45">
        <v>350.08828949999997</v>
      </c>
      <c r="D79" s="45">
        <v>339.23941330000002</v>
      </c>
      <c r="E79" s="45">
        <v>341.43198110000003</v>
      </c>
      <c r="F79" s="45">
        <v>423.09678839999992</v>
      </c>
      <c r="G79" s="45">
        <v>398.89595450000002</v>
      </c>
      <c r="H79" s="37"/>
      <c r="I79" s="37"/>
      <c r="J79" s="37"/>
      <c r="K79" s="37"/>
      <c r="L79" s="37"/>
      <c r="M79" s="37"/>
      <c r="N79" s="37"/>
    </row>
    <row r="80" spans="1:15" ht="21" customHeight="1" x14ac:dyDescent="0.5">
      <c r="A80" s="2"/>
      <c r="B80" s="12" t="s">
        <v>144</v>
      </c>
      <c r="C80" s="45">
        <v>63.816625000000002</v>
      </c>
      <c r="D80" s="45">
        <v>72.674533899999986</v>
      </c>
      <c r="E80" s="45">
        <v>118.06653790000001</v>
      </c>
      <c r="F80" s="45">
        <v>172.19446669999999</v>
      </c>
      <c r="G80" s="45">
        <v>74.353690400000005</v>
      </c>
      <c r="H80" s="37"/>
      <c r="I80" s="37"/>
      <c r="J80" s="37"/>
      <c r="K80" s="37"/>
      <c r="L80" s="37"/>
      <c r="M80" s="37"/>
      <c r="N80" s="37"/>
    </row>
    <row r="81" spans="1:14" ht="21" customHeight="1" x14ac:dyDescent="0.5">
      <c r="A81" s="2"/>
      <c r="B81" s="12" t="s">
        <v>145</v>
      </c>
      <c r="C81" s="45">
        <v>-37.547469599999999</v>
      </c>
      <c r="D81" s="45">
        <v>-16.157940200000006</v>
      </c>
      <c r="E81" s="45">
        <v>-29.865955499999991</v>
      </c>
      <c r="F81" s="45">
        <v>-46.479731600000008</v>
      </c>
      <c r="G81" s="45">
        <v>-24.597922599999997</v>
      </c>
      <c r="H81" s="37"/>
      <c r="I81" s="37"/>
      <c r="J81" s="37"/>
      <c r="K81" s="37"/>
      <c r="L81" s="37"/>
      <c r="M81" s="37"/>
      <c r="N81" s="37"/>
    </row>
    <row r="82" spans="1:14" ht="21" customHeight="1" x14ac:dyDescent="0.5">
      <c r="A82" s="2"/>
      <c r="B82" s="26" t="s">
        <v>104</v>
      </c>
      <c r="C82" s="27">
        <v>1505.7657260000001</v>
      </c>
      <c r="D82" s="27">
        <v>1504.2946566000001</v>
      </c>
      <c r="E82" s="27">
        <v>1555.8908654000002</v>
      </c>
      <c r="F82" s="27">
        <v>1738.5636571999994</v>
      </c>
      <c r="G82" s="27">
        <v>1656.4481971</v>
      </c>
      <c r="H82" s="37"/>
      <c r="I82" s="37"/>
      <c r="J82" s="37"/>
      <c r="K82" s="37"/>
      <c r="L82" s="37"/>
      <c r="M82" s="37"/>
      <c r="N82" s="37"/>
    </row>
    <row r="83" spans="1:14" ht="21" customHeight="1" x14ac:dyDescent="0.5">
      <c r="A83" s="2"/>
      <c r="B83" s="12" t="s">
        <v>146</v>
      </c>
      <c r="C83" s="45">
        <v>-627.94935009999995</v>
      </c>
      <c r="D83" s="45">
        <v>-617.25817099999995</v>
      </c>
      <c r="E83" s="45">
        <v>-638.91141090000019</v>
      </c>
      <c r="F83" s="45">
        <v>-735.54125509999972</v>
      </c>
      <c r="G83" s="45">
        <v>-663.88133149999999</v>
      </c>
      <c r="H83" s="37"/>
      <c r="I83" s="37"/>
      <c r="J83" s="37"/>
      <c r="K83" s="37"/>
      <c r="L83" s="37"/>
      <c r="M83" s="37"/>
      <c r="N83" s="37"/>
    </row>
    <row r="84" spans="1:14" ht="21" customHeight="1" x14ac:dyDescent="0.5">
      <c r="A84" s="2"/>
      <c r="B84" s="12" t="s">
        <v>147</v>
      </c>
      <c r="C84" s="45">
        <v>-31.061859900000002</v>
      </c>
      <c r="D84" s="45">
        <v>-33.909388300000003</v>
      </c>
      <c r="E84" s="45">
        <v>-18.736867399999994</v>
      </c>
      <c r="F84" s="45">
        <v>-26.263460699999996</v>
      </c>
      <c r="G84" s="45">
        <v>-16.818003900000001</v>
      </c>
      <c r="H84" s="37"/>
      <c r="I84" s="37"/>
      <c r="J84" s="37"/>
      <c r="K84" s="37"/>
      <c r="L84" s="37"/>
      <c r="M84" s="37"/>
      <c r="N84" s="37"/>
    </row>
    <row r="85" spans="1:14" ht="21" customHeight="1" x14ac:dyDescent="0.5">
      <c r="A85" s="2"/>
      <c r="B85" s="26" t="s">
        <v>105</v>
      </c>
      <c r="C85" s="27">
        <v>846.75451600000008</v>
      </c>
      <c r="D85" s="27">
        <v>853.12709729999995</v>
      </c>
      <c r="E85" s="27">
        <v>898.24258710000049</v>
      </c>
      <c r="F85" s="27">
        <v>976.758941399999</v>
      </c>
      <c r="G85" s="27">
        <v>975.74886170000002</v>
      </c>
      <c r="H85" s="37"/>
      <c r="I85" s="37"/>
      <c r="J85" s="37"/>
      <c r="K85" s="37"/>
      <c r="L85" s="37"/>
      <c r="M85" s="37"/>
      <c r="N85" s="37"/>
    </row>
    <row r="86" spans="1:14" ht="21" customHeight="1" x14ac:dyDescent="0.5">
      <c r="A86" s="2"/>
      <c r="B86" s="12" t="s">
        <v>148</v>
      </c>
      <c r="C86" s="45">
        <v>-304.25597370000003</v>
      </c>
      <c r="D86" s="45">
        <v>-302.29449720000002</v>
      </c>
      <c r="E86" s="45">
        <v>-324.45718309999995</v>
      </c>
      <c r="F86" s="45">
        <v>-307.73036400000001</v>
      </c>
      <c r="G86" s="45">
        <v>-358.85448639999998</v>
      </c>
      <c r="H86" s="37"/>
      <c r="I86" s="37"/>
      <c r="J86" s="37"/>
      <c r="K86" s="37"/>
      <c r="L86" s="37"/>
      <c r="M86" s="37"/>
      <c r="N86" s="37"/>
    </row>
    <row r="87" spans="1:14" ht="21" customHeight="1" x14ac:dyDescent="0.5">
      <c r="A87" s="2"/>
      <c r="B87" s="12" t="s">
        <v>70</v>
      </c>
      <c r="C87" s="45">
        <v>0</v>
      </c>
      <c r="D87" s="45">
        <v>0</v>
      </c>
      <c r="E87" s="45">
        <v>0</v>
      </c>
      <c r="F87" s="45">
        <v>0</v>
      </c>
      <c r="G87" s="45">
        <v>-10.732398</v>
      </c>
      <c r="H87" s="37"/>
      <c r="I87" s="37"/>
      <c r="J87" s="37"/>
      <c r="K87" s="37"/>
      <c r="L87" s="37"/>
      <c r="M87" s="37"/>
      <c r="N87" s="37"/>
    </row>
    <row r="88" spans="1:14" ht="21" customHeight="1" x14ac:dyDescent="0.5">
      <c r="A88" s="2"/>
      <c r="B88" s="26" t="s">
        <v>106</v>
      </c>
      <c r="C88" s="27">
        <v>542.49854230000005</v>
      </c>
      <c r="D88" s="27">
        <v>550.83260010000004</v>
      </c>
      <c r="E88" s="27">
        <v>573.78540399999997</v>
      </c>
      <c r="F88" s="27">
        <v>669.0285773999999</v>
      </c>
      <c r="G88" s="27">
        <v>606.16197729999999</v>
      </c>
      <c r="H88" s="37"/>
      <c r="I88" s="37"/>
      <c r="J88" s="37"/>
      <c r="K88" s="37"/>
      <c r="L88" s="37"/>
      <c r="M88" s="37"/>
      <c r="N88" s="37"/>
    </row>
    <row r="89" spans="1:14" ht="21" customHeight="1" x14ac:dyDescent="0.5">
      <c r="A89" s="2"/>
      <c r="B89" s="12" t="s">
        <v>149</v>
      </c>
      <c r="C89" s="45">
        <v>-147.37418719999999</v>
      </c>
      <c r="D89" s="45">
        <v>-149.6758777</v>
      </c>
      <c r="E89" s="45">
        <v>-156.55312620000001</v>
      </c>
      <c r="F89" s="45">
        <v>-173.59959470000001</v>
      </c>
      <c r="G89" s="45">
        <v>-184.28297689999999</v>
      </c>
      <c r="H89" s="37"/>
      <c r="I89" s="37"/>
      <c r="J89" s="37"/>
      <c r="K89" s="37"/>
      <c r="L89" s="37"/>
      <c r="M89" s="37"/>
      <c r="N89" s="37"/>
    </row>
    <row r="90" spans="1:14" ht="21" customHeight="1" x14ac:dyDescent="0.5">
      <c r="A90" s="2"/>
      <c r="B90" s="26" t="s">
        <v>150</v>
      </c>
      <c r="C90" s="27">
        <v>395.1243551</v>
      </c>
      <c r="D90" s="27">
        <v>401.15672240000004</v>
      </c>
      <c r="E90" s="27">
        <v>417.23227780000002</v>
      </c>
      <c r="F90" s="27">
        <v>495.42898270000001</v>
      </c>
      <c r="G90" s="27">
        <v>421.8790004</v>
      </c>
      <c r="H90" s="37"/>
      <c r="I90" s="37"/>
      <c r="J90" s="37"/>
      <c r="K90" s="37"/>
      <c r="L90" s="37"/>
      <c r="M90" s="37"/>
      <c r="N90" s="37"/>
    </row>
    <row r="91" spans="1:14" ht="21" customHeight="1" x14ac:dyDescent="0.5">
      <c r="A91" s="2"/>
      <c r="B91" s="12" t="s">
        <v>151</v>
      </c>
      <c r="C91" s="45">
        <v>0</v>
      </c>
      <c r="D91" s="45">
        <v>0</v>
      </c>
      <c r="E91" s="45">
        <v>0</v>
      </c>
      <c r="F91" s="45">
        <v>0</v>
      </c>
      <c r="G91" s="45">
        <v>0</v>
      </c>
      <c r="H91" s="37"/>
      <c r="I91" s="37"/>
      <c r="J91" s="37"/>
      <c r="K91" s="37"/>
      <c r="L91" s="37"/>
      <c r="M91" s="37"/>
      <c r="N91" s="37"/>
    </row>
    <row r="92" spans="1:14" ht="21" customHeight="1" x14ac:dyDescent="0.5">
      <c r="A92" s="2"/>
      <c r="B92" s="26" t="s">
        <v>153</v>
      </c>
      <c r="C92" s="27">
        <v>395.1243551</v>
      </c>
      <c r="D92" s="27">
        <v>401.15672240000004</v>
      </c>
      <c r="E92" s="27">
        <v>417.23227780000002</v>
      </c>
      <c r="F92" s="27">
        <v>495.42898270000001</v>
      </c>
      <c r="G92" s="27">
        <v>421.8790004</v>
      </c>
      <c r="H92" s="37"/>
      <c r="I92" s="37"/>
      <c r="J92" s="37"/>
      <c r="K92" s="37"/>
      <c r="L92" s="37"/>
      <c r="M92" s="37"/>
      <c r="N92" s="37"/>
    </row>
    <row r="93" spans="1:14" ht="21" customHeight="1" thickBot="1" x14ac:dyDescent="0.55000000000000004">
      <c r="A93" s="2"/>
      <c r="B93" s="12" t="s">
        <v>154</v>
      </c>
      <c r="C93" s="45">
        <v>-1.11151</v>
      </c>
      <c r="D93" s="45">
        <v>-0.97484979999999988</v>
      </c>
      <c r="E93" s="45">
        <v>-0.90488999999999997</v>
      </c>
      <c r="F93" s="45">
        <v>-1.2485202000000002</v>
      </c>
      <c r="G93" s="45">
        <v>-0.49130960000000001</v>
      </c>
      <c r="H93" s="37"/>
      <c r="I93" s="37"/>
      <c r="J93" s="37"/>
      <c r="K93" s="37"/>
      <c r="L93" s="37"/>
      <c r="M93" s="37"/>
      <c r="N93" s="37"/>
    </row>
    <row r="94" spans="1:14" ht="21" customHeight="1" thickBot="1" x14ac:dyDescent="0.55000000000000004">
      <c r="A94" s="2"/>
      <c r="B94" s="28" t="s">
        <v>155</v>
      </c>
      <c r="C94" s="29">
        <v>394.01284509999999</v>
      </c>
      <c r="D94" s="29">
        <v>400.18187259999996</v>
      </c>
      <c r="E94" s="29">
        <v>416.3273878</v>
      </c>
      <c r="F94" s="29">
        <v>494.18046249999998</v>
      </c>
      <c r="G94" s="29">
        <v>421.38769079999997</v>
      </c>
      <c r="H94" s="37"/>
      <c r="I94" s="37"/>
      <c r="J94" s="37"/>
      <c r="K94" s="37"/>
      <c r="L94" s="37"/>
      <c r="M94" s="37"/>
      <c r="N94" s="37"/>
    </row>
    <row r="95" spans="1:14" ht="21" customHeight="1" x14ac:dyDescent="0.5">
      <c r="A95" s="2"/>
      <c r="B95" s="12"/>
      <c r="C95" s="45"/>
      <c r="D95" s="45"/>
      <c r="E95" s="45"/>
      <c r="F95" s="45"/>
      <c r="G95" s="45"/>
    </row>
    <row r="96" spans="1:14" ht="21" customHeight="1" x14ac:dyDescent="0.5">
      <c r="A96" s="2"/>
      <c r="B96" s="5"/>
      <c r="C96" s="293"/>
      <c r="D96" s="293"/>
      <c r="E96" s="293"/>
      <c r="F96" s="293"/>
      <c r="G96" s="293"/>
    </row>
    <row r="97" spans="1:14" ht="21" customHeight="1" x14ac:dyDescent="0.5">
      <c r="A97" s="2"/>
      <c r="B97" s="15"/>
      <c r="C97" s="5"/>
      <c r="D97" s="5"/>
      <c r="E97" s="5"/>
      <c r="F97" s="5"/>
      <c r="G97" s="5"/>
    </row>
    <row r="98" spans="1:14" ht="21" customHeight="1" x14ac:dyDescent="0.5">
      <c r="A98" s="2"/>
      <c r="B98" s="15"/>
      <c r="C98" s="5"/>
      <c r="D98" s="5"/>
      <c r="E98" s="5"/>
      <c r="F98" s="5"/>
      <c r="G98" s="5"/>
    </row>
    <row r="99" spans="1:14" ht="21" customHeight="1" x14ac:dyDescent="0.5">
      <c r="A99" s="2"/>
      <c r="B99" s="2"/>
      <c r="C99" s="5"/>
      <c r="D99" s="5"/>
      <c r="E99" s="5"/>
      <c r="F99" s="5"/>
      <c r="G99" s="5"/>
    </row>
    <row r="100" spans="1:14" ht="21" customHeight="1" thickBot="1" x14ac:dyDescent="0.55000000000000004">
      <c r="A100" s="2"/>
      <c r="B100" s="5"/>
      <c r="C100" s="10" t="s">
        <v>173</v>
      </c>
      <c r="D100" s="10" t="s">
        <v>241</v>
      </c>
      <c r="E100" s="10" t="s">
        <v>242</v>
      </c>
      <c r="F100" s="10" t="s">
        <v>172</v>
      </c>
      <c r="G100" s="10" t="s">
        <v>171</v>
      </c>
    </row>
    <row r="101" spans="1:14" ht="21" customHeight="1" x14ac:dyDescent="0.5">
      <c r="A101" s="2"/>
      <c r="B101" s="39" t="s">
        <v>4</v>
      </c>
      <c r="C101" s="268"/>
      <c r="D101" s="268"/>
      <c r="E101" s="268"/>
      <c r="F101" s="268"/>
      <c r="G101" s="268"/>
    </row>
    <row r="102" spans="1:14" ht="21" customHeight="1" x14ac:dyDescent="0.5">
      <c r="A102" s="2"/>
      <c r="B102" s="9" t="s">
        <v>5</v>
      </c>
      <c r="C102" s="13">
        <v>43335.005869499997</v>
      </c>
      <c r="D102" s="13">
        <v>42982.566012299998</v>
      </c>
      <c r="E102" s="13">
        <v>44589.310939199997</v>
      </c>
      <c r="F102" s="13">
        <v>48083.311256300003</v>
      </c>
      <c r="G102" s="13">
        <v>50053.292305499999</v>
      </c>
      <c r="H102" s="37"/>
      <c r="I102" s="37"/>
      <c r="J102" s="37"/>
      <c r="K102" s="37"/>
      <c r="L102" s="37"/>
      <c r="M102" s="37"/>
      <c r="N102" s="37"/>
    </row>
    <row r="103" spans="1:14" ht="21" customHeight="1" x14ac:dyDescent="0.5">
      <c r="A103" s="2"/>
      <c r="B103" s="9" t="s">
        <v>343</v>
      </c>
      <c r="C103" s="13">
        <v>10972.334511999999</v>
      </c>
      <c r="D103" s="13">
        <v>10737.554912</v>
      </c>
      <c r="E103" s="13">
        <v>14310.048090300001</v>
      </c>
      <c r="F103" s="13">
        <v>11568.672893499999</v>
      </c>
      <c r="G103" s="13">
        <v>13262.4634228</v>
      </c>
      <c r="H103" s="37"/>
      <c r="I103" s="37"/>
      <c r="J103" s="37"/>
      <c r="K103" s="37"/>
      <c r="L103" s="37"/>
      <c r="M103" s="37"/>
      <c r="N103" s="37"/>
    </row>
    <row r="104" spans="1:14" ht="21" customHeight="1" x14ac:dyDescent="0.5">
      <c r="A104" s="2"/>
      <c r="B104" s="9" t="s">
        <v>344</v>
      </c>
      <c r="C104" s="13">
        <v>27326.212889999999</v>
      </c>
      <c r="D104" s="13">
        <v>26686.0902198</v>
      </c>
      <c r="E104" s="13">
        <v>29020.812160599999</v>
      </c>
      <c r="F104" s="13">
        <v>32066.418946000002</v>
      </c>
      <c r="G104" s="13">
        <v>33279.610513599997</v>
      </c>
      <c r="H104" s="37"/>
      <c r="I104" s="37"/>
      <c r="J104" s="37"/>
      <c r="K104" s="37"/>
      <c r="L104" s="37"/>
      <c r="M104" s="37"/>
      <c r="N104" s="37"/>
    </row>
    <row r="105" spans="1:14" ht="21" customHeight="1" x14ac:dyDescent="0.5">
      <c r="A105" s="2"/>
      <c r="B105" s="9" t="s">
        <v>345</v>
      </c>
      <c r="C105" s="13">
        <v>4411.6242660999997</v>
      </c>
      <c r="D105" s="13">
        <v>4123.9831297000001</v>
      </c>
      <c r="E105" s="13">
        <v>4469.2599327999997</v>
      </c>
      <c r="F105" s="13">
        <v>4730.8874598000002</v>
      </c>
      <c r="G105" s="13">
        <v>5140.9433978999996</v>
      </c>
      <c r="H105" s="37"/>
      <c r="I105" s="37"/>
      <c r="J105" s="37"/>
      <c r="K105" s="37"/>
      <c r="L105" s="37"/>
      <c r="M105" s="37"/>
      <c r="N105" s="37"/>
    </row>
    <row r="106" spans="1:14" ht="21" customHeight="1" thickBot="1" x14ac:dyDescent="0.55000000000000004">
      <c r="A106" s="2"/>
      <c r="B106" s="9" t="s">
        <v>218</v>
      </c>
      <c r="C106" s="13">
        <v>5384.7504104999998</v>
      </c>
      <c r="D106" s="13">
        <v>5377.6715020000001</v>
      </c>
      <c r="E106" s="13">
        <v>5171.1530702999999</v>
      </c>
      <c r="F106" s="13">
        <v>5777.5677883999997</v>
      </c>
      <c r="G106" s="13">
        <v>5771.1292621000002</v>
      </c>
      <c r="H106" s="37"/>
      <c r="I106" s="37"/>
      <c r="J106" s="37"/>
      <c r="K106" s="37"/>
      <c r="L106" s="37"/>
      <c r="M106" s="37"/>
      <c r="N106" s="37"/>
    </row>
    <row r="107" spans="1:14" ht="21" customHeight="1" thickBot="1" x14ac:dyDescent="0.55000000000000004">
      <c r="A107" s="2"/>
      <c r="B107" s="28" t="s">
        <v>219</v>
      </c>
      <c r="C107" s="29">
        <v>91429.927948099998</v>
      </c>
      <c r="D107" s="29">
        <v>89907.865775800004</v>
      </c>
      <c r="E107" s="29">
        <v>97560.584193200004</v>
      </c>
      <c r="F107" s="29">
        <v>102226.85834399999</v>
      </c>
      <c r="G107" s="29">
        <v>107507.43890189999</v>
      </c>
      <c r="H107" s="37"/>
      <c r="I107" s="37"/>
      <c r="J107" s="37"/>
      <c r="K107" s="37"/>
      <c r="L107" s="37"/>
      <c r="M107" s="37"/>
      <c r="N107" s="37"/>
    </row>
    <row r="108" spans="1:14" ht="21" customHeight="1" x14ac:dyDescent="0.5">
      <c r="A108" s="2"/>
      <c r="B108" s="9" t="s">
        <v>99</v>
      </c>
      <c r="C108" s="13">
        <v>48942.294489300002</v>
      </c>
      <c r="D108" s="13">
        <v>48393.811350099997</v>
      </c>
      <c r="E108" s="13">
        <v>50838.742620099998</v>
      </c>
      <c r="F108" s="13">
        <v>55594.6297634</v>
      </c>
      <c r="G108" s="13">
        <v>57071.931886799997</v>
      </c>
      <c r="H108" s="37"/>
      <c r="I108" s="37"/>
      <c r="J108" s="37"/>
      <c r="K108" s="37"/>
      <c r="L108" s="37"/>
      <c r="M108" s="37"/>
      <c r="N108" s="37"/>
    </row>
    <row r="109" spans="1:14" ht="21" customHeight="1" x14ac:dyDescent="0.5">
      <c r="A109" s="2"/>
      <c r="B109" s="9" t="s">
        <v>346</v>
      </c>
      <c r="C109" s="13">
        <v>14855.872511</v>
      </c>
      <c r="D109" s="13">
        <v>14279.9644928</v>
      </c>
      <c r="E109" s="13">
        <v>16744.095276100001</v>
      </c>
      <c r="F109" s="13">
        <v>17984.360486699999</v>
      </c>
      <c r="G109" s="13">
        <v>16104.191319</v>
      </c>
      <c r="H109" s="37"/>
      <c r="I109" s="37"/>
      <c r="J109" s="37"/>
      <c r="K109" s="37"/>
      <c r="L109" s="37"/>
      <c r="M109" s="37"/>
      <c r="N109" s="37"/>
    </row>
    <row r="110" spans="1:14" ht="21" customHeight="1" x14ac:dyDescent="0.5">
      <c r="A110" s="2"/>
      <c r="B110" s="9" t="s">
        <v>347</v>
      </c>
      <c r="C110" s="13">
        <v>8294.4844300000004</v>
      </c>
      <c r="D110" s="13">
        <v>9260.6077091000006</v>
      </c>
      <c r="E110" s="13">
        <v>9479.8445670000001</v>
      </c>
      <c r="F110" s="13">
        <v>9316.2131669999999</v>
      </c>
      <c r="G110" s="13">
        <v>9902.7016820999997</v>
      </c>
      <c r="H110" s="37"/>
      <c r="I110" s="37"/>
      <c r="J110" s="37"/>
      <c r="K110" s="37"/>
      <c r="L110" s="37"/>
      <c r="M110" s="37"/>
      <c r="N110" s="37"/>
    </row>
    <row r="111" spans="1:14" ht="21" customHeight="1" x14ac:dyDescent="0.5">
      <c r="A111" s="2"/>
      <c r="B111" s="9" t="s">
        <v>348</v>
      </c>
      <c r="C111" s="13">
        <v>8248.4118070999994</v>
      </c>
      <c r="D111" s="13">
        <v>7355.3950814999998</v>
      </c>
      <c r="E111" s="13">
        <v>9079.6000929999991</v>
      </c>
      <c r="F111" s="13">
        <v>7586.1119165</v>
      </c>
      <c r="G111" s="13">
        <v>12034.4137417</v>
      </c>
      <c r="H111" s="37"/>
      <c r="I111" s="37"/>
      <c r="J111" s="37"/>
      <c r="K111" s="37"/>
      <c r="L111" s="37"/>
      <c r="M111" s="37"/>
      <c r="N111" s="37"/>
    </row>
    <row r="112" spans="1:14" ht="21" customHeight="1" thickBot="1" x14ac:dyDescent="0.55000000000000004">
      <c r="A112" s="2"/>
      <c r="B112" s="9" t="s">
        <v>231</v>
      </c>
      <c r="C112" s="13">
        <v>3006.7396994000001</v>
      </c>
      <c r="D112" s="13">
        <v>2736.7435088000002</v>
      </c>
      <c r="E112" s="13">
        <v>2904.8783969000001</v>
      </c>
      <c r="F112" s="13">
        <v>3258.4113934000002</v>
      </c>
      <c r="G112" s="13">
        <v>3349.1464643999998</v>
      </c>
      <c r="H112" s="37"/>
      <c r="I112" s="37"/>
      <c r="J112" s="37"/>
      <c r="K112" s="37"/>
      <c r="L112" s="37"/>
      <c r="M112" s="37"/>
      <c r="N112" s="37"/>
    </row>
    <row r="113" spans="1:15" ht="21" customHeight="1" thickBot="1" x14ac:dyDescent="0.55000000000000004">
      <c r="A113" s="2"/>
      <c r="B113" s="28" t="s">
        <v>232</v>
      </c>
      <c r="C113" s="29">
        <v>83347.802936799999</v>
      </c>
      <c r="D113" s="29">
        <v>82026.522142300004</v>
      </c>
      <c r="E113" s="29">
        <v>89047.160953099999</v>
      </c>
      <c r="F113" s="29">
        <v>93739.726727000001</v>
      </c>
      <c r="G113" s="29">
        <v>98462.385093999997</v>
      </c>
      <c r="H113" s="37"/>
      <c r="I113" s="37"/>
      <c r="J113" s="37"/>
      <c r="K113" s="37"/>
      <c r="L113" s="37"/>
      <c r="M113" s="37"/>
      <c r="N113" s="37"/>
    </row>
    <row r="114" spans="1:15" ht="21" customHeight="1" thickBot="1" x14ac:dyDescent="0.55000000000000004">
      <c r="A114" s="2"/>
      <c r="B114" s="28" t="s">
        <v>239</v>
      </c>
      <c r="C114" s="29">
        <v>8082.1250110000001</v>
      </c>
      <c r="D114" s="29">
        <v>7881.3436339</v>
      </c>
      <c r="E114" s="29">
        <v>8513.4232393999991</v>
      </c>
      <c r="F114" s="29">
        <v>8487.1316177999997</v>
      </c>
      <c r="G114" s="29">
        <v>9045.0538071999999</v>
      </c>
      <c r="H114" s="37"/>
      <c r="I114" s="37"/>
      <c r="J114" s="37"/>
      <c r="K114" s="37"/>
      <c r="L114" s="37"/>
      <c r="M114" s="37"/>
      <c r="N114" s="37"/>
    </row>
    <row r="115" spans="1:15" ht="21" customHeight="1" x14ac:dyDescent="0.5">
      <c r="A115" s="2"/>
      <c r="B115" s="39"/>
      <c r="C115" s="286"/>
      <c r="D115" s="286"/>
      <c r="E115" s="286"/>
      <c r="F115" s="286"/>
      <c r="G115" s="286"/>
    </row>
    <row r="116" spans="1:15" ht="21" customHeight="1" x14ac:dyDescent="0.5">
      <c r="A116" s="2"/>
      <c r="B116" s="39" t="s">
        <v>87</v>
      </c>
      <c r="C116" s="13"/>
      <c r="D116" s="13"/>
      <c r="E116" s="13"/>
      <c r="F116" s="13"/>
      <c r="G116" s="13"/>
    </row>
    <row r="117" spans="1:15" ht="21" customHeight="1" x14ac:dyDescent="0.5">
      <c r="A117" s="2"/>
      <c r="B117" s="9" t="s">
        <v>314</v>
      </c>
      <c r="C117" s="13">
        <v>44516.703438999997</v>
      </c>
      <c r="D117" s="13">
        <v>44312.894259000001</v>
      </c>
      <c r="E117" s="13">
        <v>45997.378310100001</v>
      </c>
      <c r="F117" s="13">
        <v>49442.112521399999</v>
      </c>
      <c r="G117" s="13">
        <v>51512.653389200001</v>
      </c>
      <c r="H117" s="37"/>
      <c r="I117" s="37"/>
      <c r="J117" s="37"/>
      <c r="K117" s="37"/>
      <c r="L117" s="37"/>
      <c r="M117" s="37"/>
      <c r="N117" s="37"/>
    </row>
    <row r="118" spans="1:15" ht="21" customHeight="1" x14ac:dyDescent="0.5">
      <c r="A118" s="2"/>
      <c r="B118" s="9" t="s">
        <v>6</v>
      </c>
      <c r="C118" s="13">
        <v>61373.067139699997</v>
      </c>
      <c r="D118" s="13">
        <v>62330.378532999996</v>
      </c>
      <c r="E118" s="13">
        <v>64609.913549500001</v>
      </c>
      <c r="F118" s="13">
        <v>68200.848142300005</v>
      </c>
      <c r="G118" s="13">
        <v>69905.046061600005</v>
      </c>
      <c r="H118" s="37"/>
      <c r="I118" s="37"/>
      <c r="J118" s="37"/>
      <c r="K118" s="37"/>
      <c r="L118" s="37"/>
      <c r="M118" s="37"/>
      <c r="N118" s="37"/>
    </row>
    <row r="119" spans="1:15" ht="21" customHeight="1" x14ac:dyDescent="0.5">
      <c r="A119" s="2"/>
      <c r="B119" s="9" t="s">
        <v>315</v>
      </c>
      <c r="C119" s="13">
        <v>41145.118349700002</v>
      </c>
      <c r="D119" s="13">
        <v>41260.591866199997</v>
      </c>
      <c r="E119" s="13">
        <v>42134.633542800002</v>
      </c>
      <c r="F119" s="13">
        <v>45497.874069799997</v>
      </c>
      <c r="G119" s="13">
        <v>46706.026481300003</v>
      </c>
      <c r="H119" s="37"/>
      <c r="I119" s="37"/>
      <c r="J119" s="37"/>
      <c r="K119" s="37"/>
      <c r="L119" s="37"/>
      <c r="M119" s="37"/>
      <c r="N119" s="37"/>
    </row>
    <row r="120" spans="1:15" ht="21" customHeight="1" thickBot="1" x14ac:dyDescent="0.55000000000000004">
      <c r="A120" s="2"/>
      <c r="B120" s="56" t="s">
        <v>316</v>
      </c>
      <c r="C120" s="260">
        <v>20227.948789999999</v>
      </c>
      <c r="D120" s="260">
        <v>21069.786666799999</v>
      </c>
      <c r="E120" s="260">
        <v>22475.280006699999</v>
      </c>
      <c r="F120" s="260">
        <v>22702.974072500001</v>
      </c>
      <c r="G120" s="260">
        <v>23199.019580299999</v>
      </c>
      <c r="H120" s="37"/>
      <c r="I120" s="37"/>
      <c r="J120" s="37"/>
      <c r="K120" s="37"/>
      <c r="L120" s="37"/>
      <c r="M120" s="37"/>
      <c r="N120" s="37"/>
    </row>
    <row r="121" spans="1:15" ht="21" customHeight="1" x14ac:dyDescent="0.5">
      <c r="A121" s="2"/>
      <c r="B121" s="9"/>
      <c r="C121" s="13"/>
      <c r="D121" s="13"/>
      <c r="E121" s="13"/>
      <c r="F121" s="13"/>
      <c r="G121" s="13"/>
    </row>
    <row r="122" spans="1:15" ht="21" customHeight="1" x14ac:dyDescent="0.5">
      <c r="A122" s="2"/>
      <c r="B122" s="57"/>
      <c r="C122" s="45"/>
      <c r="D122" s="45"/>
      <c r="E122" s="45"/>
      <c r="F122" s="45"/>
      <c r="G122" s="45"/>
    </row>
    <row r="123" spans="1:15" ht="21" customHeight="1" x14ac:dyDescent="0.5">
      <c r="A123" s="2"/>
      <c r="B123" s="39" t="s">
        <v>324</v>
      </c>
      <c r="C123" s="174"/>
      <c r="D123" s="174"/>
      <c r="E123" s="174"/>
      <c r="F123" s="174"/>
      <c r="G123" s="174"/>
    </row>
    <row r="124" spans="1:15" ht="21" customHeight="1" x14ac:dyDescent="0.5">
      <c r="A124" s="2"/>
      <c r="B124" s="9" t="s">
        <v>8</v>
      </c>
      <c r="C124" s="167">
        <v>2.7856381986370709</v>
      </c>
      <c r="D124" s="167">
        <v>2.9296817740577645</v>
      </c>
      <c r="E124" s="167">
        <v>2.9461837242602553</v>
      </c>
      <c r="F124" s="167">
        <v>2.6549947929990516</v>
      </c>
      <c r="G124" s="167">
        <v>2.7697467457040514</v>
      </c>
      <c r="H124" s="37"/>
      <c r="I124" s="37"/>
      <c r="J124" s="37"/>
      <c r="K124" s="37"/>
      <c r="L124" s="37"/>
      <c r="M124" s="37"/>
      <c r="N124" s="37"/>
      <c r="O124" s="159"/>
    </row>
    <row r="125" spans="1:15" ht="21" customHeight="1" x14ac:dyDescent="0.5">
      <c r="A125" s="2"/>
      <c r="B125" s="9" t="s">
        <v>67</v>
      </c>
      <c r="C125" s="13">
        <v>101.84421062114401</v>
      </c>
      <c r="D125" s="13">
        <v>99.358100974050885</v>
      </c>
      <c r="E125" s="13">
        <v>100.66608571835411</v>
      </c>
      <c r="F125" s="13">
        <v>104.83158590129173</v>
      </c>
      <c r="G125" s="13">
        <v>103.40649154370693</v>
      </c>
      <c r="H125" s="37"/>
      <c r="I125" s="37"/>
      <c r="J125" s="37"/>
      <c r="K125" s="37"/>
      <c r="L125" s="37"/>
      <c r="M125" s="37"/>
      <c r="N125" s="37"/>
      <c r="O125" s="159"/>
    </row>
    <row r="126" spans="1:15" ht="21" customHeight="1" thickBot="1" x14ac:dyDescent="0.55000000000000004">
      <c r="A126" s="2"/>
      <c r="B126" s="58" t="s">
        <v>1</v>
      </c>
      <c r="C126" s="269">
        <v>2.5513712686215708</v>
      </c>
      <c r="D126" s="269">
        <v>2.5347281191804956</v>
      </c>
      <c r="E126" s="269">
        <v>2.6229056292107984</v>
      </c>
      <c r="F126" s="269">
        <v>2.6889992570846077</v>
      </c>
      <c r="G126" s="269">
        <v>2.7389736391022388</v>
      </c>
      <c r="H126" s="37"/>
      <c r="I126" s="37"/>
      <c r="J126" s="37"/>
      <c r="K126" s="37"/>
      <c r="L126" s="37"/>
      <c r="M126" s="37"/>
      <c r="N126" s="37"/>
      <c r="O126" s="159"/>
    </row>
    <row r="127" spans="1:15" ht="21" customHeight="1" x14ac:dyDescent="0.5">
      <c r="A127" s="2"/>
      <c r="B127" s="9"/>
      <c r="C127" s="5"/>
      <c r="D127" s="5"/>
      <c r="E127" s="5"/>
      <c r="F127" s="5"/>
      <c r="G127" s="5"/>
    </row>
    <row r="128" spans="1:15" ht="21" customHeight="1" x14ac:dyDescent="0.5">
      <c r="A128" s="2"/>
      <c r="B128" s="15" t="s">
        <v>164</v>
      </c>
      <c r="C128" s="166"/>
      <c r="D128" s="166"/>
      <c r="E128" s="166"/>
      <c r="F128" s="283"/>
      <c r="G128" s="5"/>
    </row>
    <row r="129" spans="1:7" ht="21" customHeight="1" x14ac:dyDescent="0.5">
      <c r="A129" s="2"/>
      <c r="B129" s="15" t="s">
        <v>321</v>
      </c>
      <c r="C129" s="166"/>
      <c r="D129" s="166"/>
      <c r="E129" s="166"/>
      <c r="F129" s="283"/>
      <c r="G129" s="5"/>
    </row>
    <row r="130" spans="1:7" ht="21" customHeight="1" x14ac:dyDescent="0.5">
      <c r="A130" s="2"/>
      <c r="B130" s="15" t="s">
        <v>322</v>
      </c>
      <c r="C130" s="166"/>
      <c r="D130" s="166"/>
      <c r="E130" s="166"/>
      <c r="F130" s="283"/>
      <c r="G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7306C-0704-44D9-BF31-F3C82EAE2EFB}">
  <sheetPr>
    <pageSetUpPr autoPageBreaks="0"/>
  </sheetPr>
  <dimension ref="A1:O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11" ht="25" customHeight="1" x14ac:dyDescent="0.5">
      <c r="A1" s="2"/>
    </row>
    <row r="2" spans="1:11" ht="75" customHeight="1" x14ac:dyDescent="0.5">
      <c r="A2" s="2"/>
      <c r="B2" s="2"/>
      <c r="C2" s="2"/>
      <c r="D2" s="2"/>
      <c r="E2" s="2"/>
      <c r="F2" s="2"/>
      <c r="G2" s="2"/>
    </row>
    <row r="3" spans="1:11" ht="29" x14ac:dyDescent="0.5">
      <c r="A3" s="2"/>
      <c r="B3" s="4" t="s">
        <v>355</v>
      </c>
      <c r="C3" s="5"/>
      <c r="D3" s="5"/>
      <c r="E3" s="5"/>
      <c r="F3" s="5"/>
      <c r="G3" s="5"/>
    </row>
    <row r="4" spans="1:11" ht="21" customHeight="1" x14ac:dyDescent="0.5">
      <c r="A4" s="2"/>
      <c r="B4" s="22" t="s">
        <v>169</v>
      </c>
      <c r="C4" s="5"/>
      <c r="D4" s="5"/>
      <c r="E4" s="5"/>
      <c r="F4" s="5"/>
      <c r="G4" s="5"/>
    </row>
    <row r="5" spans="1:11" ht="21" customHeight="1" thickBot="1" x14ac:dyDescent="0.55000000000000004">
      <c r="A5" s="2"/>
      <c r="B5" s="36"/>
      <c r="C5" s="7"/>
      <c r="D5" s="7"/>
      <c r="E5" s="8" t="s">
        <v>2</v>
      </c>
      <c r="F5" s="8"/>
      <c r="G5" s="5"/>
    </row>
    <row r="6" spans="1:11" ht="21" customHeight="1" thickBot="1" x14ac:dyDescent="0.55000000000000004">
      <c r="A6" s="2"/>
      <c r="B6" s="5"/>
      <c r="C6" s="10" t="s">
        <v>95</v>
      </c>
      <c r="D6" s="10" t="s">
        <v>96</v>
      </c>
      <c r="E6" s="10" t="s">
        <v>3</v>
      </c>
      <c r="F6" s="10" t="s">
        <v>0</v>
      </c>
      <c r="G6" s="254"/>
    </row>
    <row r="7" spans="1:11" ht="21" customHeight="1" x14ac:dyDescent="0.5">
      <c r="A7" s="2"/>
      <c r="B7" s="39" t="s">
        <v>141</v>
      </c>
      <c r="C7" s="9"/>
      <c r="D7" s="9"/>
      <c r="E7" s="9"/>
      <c r="F7" s="9"/>
      <c r="G7" s="5"/>
    </row>
    <row r="8" spans="1:11" ht="21" customHeight="1" x14ac:dyDescent="0.5">
      <c r="A8" s="2"/>
      <c r="B8" s="12" t="s">
        <v>103</v>
      </c>
      <c r="C8" s="45">
        <v>1207.7964749</v>
      </c>
      <c r="D8" s="45">
        <v>1181.1184112999999</v>
      </c>
      <c r="E8" s="45">
        <v>26.678063600000087</v>
      </c>
      <c r="F8" s="54">
        <v>2.25871202622579</v>
      </c>
      <c r="G8" s="5"/>
      <c r="H8" s="37"/>
      <c r="I8" s="37"/>
      <c r="J8" s="37"/>
      <c r="K8" s="37"/>
    </row>
    <row r="9" spans="1:11" ht="21" customHeight="1" x14ac:dyDescent="0.5">
      <c r="A9" s="2"/>
      <c r="B9" s="12" t="s">
        <v>143</v>
      </c>
      <c r="C9" s="45">
        <v>398.89595450000002</v>
      </c>
      <c r="D9" s="45">
        <v>366.11713600000002</v>
      </c>
      <c r="E9" s="45">
        <v>32.7788185</v>
      </c>
      <c r="F9" s="54">
        <v>8.9530959566994959</v>
      </c>
      <c r="G9" s="5"/>
      <c r="H9" s="37"/>
      <c r="I9" s="37"/>
      <c r="J9" s="37"/>
      <c r="K9" s="37"/>
    </row>
    <row r="10" spans="1:11" ht="21" customHeight="1" x14ac:dyDescent="0.5">
      <c r="A10" s="2"/>
      <c r="B10" s="12" t="s">
        <v>144</v>
      </c>
      <c r="C10" s="45">
        <v>74.353690400000005</v>
      </c>
      <c r="D10" s="45">
        <v>66.738478799999996</v>
      </c>
      <c r="E10" s="45">
        <v>7.6152116000000092</v>
      </c>
      <c r="F10" s="54">
        <v>11.410526186581301</v>
      </c>
      <c r="G10" s="5"/>
      <c r="H10" s="37"/>
      <c r="I10" s="37"/>
      <c r="J10" s="37"/>
      <c r="K10" s="37"/>
    </row>
    <row r="11" spans="1:11" ht="21" customHeight="1" x14ac:dyDescent="0.5">
      <c r="A11" s="2"/>
      <c r="B11" s="12" t="s">
        <v>145</v>
      </c>
      <c r="C11" s="45">
        <v>-24.597922599999997</v>
      </c>
      <c r="D11" s="45">
        <v>-39.266586899999993</v>
      </c>
      <c r="E11" s="45">
        <v>14.668664299999996</v>
      </c>
      <c r="F11" s="54">
        <v>-37.356606361934652</v>
      </c>
      <c r="G11" s="5"/>
      <c r="H11" s="37"/>
      <c r="I11" s="37"/>
      <c r="J11" s="37"/>
      <c r="K11" s="37"/>
    </row>
    <row r="12" spans="1:11" ht="21" customHeight="1" x14ac:dyDescent="0.5">
      <c r="A12" s="2"/>
      <c r="B12" s="26" t="s">
        <v>104</v>
      </c>
      <c r="C12" s="27">
        <v>1656.4481972000001</v>
      </c>
      <c r="D12" s="27">
        <v>1574.7074392</v>
      </c>
      <c r="E12" s="27">
        <v>81.740758000000142</v>
      </c>
      <c r="F12" s="176">
        <v>5.1908536128797973</v>
      </c>
      <c r="G12" s="5"/>
      <c r="H12" s="37"/>
      <c r="I12" s="37"/>
      <c r="J12" s="37"/>
      <c r="K12" s="37"/>
    </row>
    <row r="13" spans="1:11" ht="21" customHeight="1" x14ac:dyDescent="0.5">
      <c r="A13" s="2"/>
      <c r="B13" s="12" t="s">
        <v>146</v>
      </c>
      <c r="C13" s="45">
        <v>-663.88133149999999</v>
      </c>
      <c r="D13" s="45">
        <v>-656.70010639999998</v>
      </c>
      <c r="E13" s="45">
        <v>-7.181225100000006</v>
      </c>
      <c r="F13" s="54">
        <v>1.0935318922616222</v>
      </c>
      <c r="G13" s="5"/>
      <c r="H13" s="37"/>
      <c r="I13" s="37"/>
      <c r="J13" s="37"/>
      <c r="K13" s="37"/>
    </row>
    <row r="14" spans="1:11" ht="21" customHeight="1" x14ac:dyDescent="0.5">
      <c r="A14" s="2"/>
      <c r="B14" s="12" t="s">
        <v>147</v>
      </c>
      <c r="C14" s="45">
        <v>-16.818003900000001</v>
      </c>
      <c r="D14" s="45">
        <v>-32.484031700000003</v>
      </c>
      <c r="E14" s="45">
        <v>15.666027800000002</v>
      </c>
      <c r="F14" s="54">
        <v>-48.226857874910891</v>
      </c>
      <c r="G14" s="5"/>
      <c r="H14" s="37"/>
      <c r="I14" s="37"/>
      <c r="J14" s="37"/>
      <c r="K14" s="37"/>
    </row>
    <row r="15" spans="1:11" ht="21" customHeight="1" x14ac:dyDescent="0.5">
      <c r="A15" s="2"/>
      <c r="B15" s="26" t="s">
        <v>105</v>
      </c>
      <c r="C15" s="27">
        <v>975.7488618000001</v>
      </c>
      <c r="D15" s="27">
        <v>885.52330109999991</v>
      </c>
      <c r="E15" s="27">
        <v>90.225560700000187</v>
      </c>
      <c r="F15" s="176">
        <v>10.188953874835558</v>
      </c>
      <c r="G15" s="5"/>
      <c r="H15" s="37"/>
      <c r="I15" s="37"/>
      <c r="J15" s="37"/>
      <c r="K15" s="37"/>
    </row>
    <row r="16" spans="1:11" ht="21" customHeight="1" x14ac:dyDescent="0.5">
      <c r="A16" s="2"/>
      <c r="B16" s="12" t="s">
        <v>148</v>
      </c>
      <c r="C16" s="45">
        <v>-358.85448639999998</v>
      </c>
      <c r="D16" s="45">
        <v>-318.1863793</v>
      </c>
      <c r="E16" s="45">
        <v>-40.668107099999986</v>
      </c>
      <c r="F16" s="54">
        <v>12.781221870486267</v>
      </c>
      <c r="G16" s="5"/>
      <c r="H16" s="37"/>
      <c r="I16" s="37"/>
      <c r="J16" s="37"/>
      <c r="K16" s="37"/>
    </row>
    <row r="17" spans="1:11" ht="21" customHeight="1" x14ac:dyDescent="0.5">
      <c r="A17" s="2"/>
      <c r="B17" s="12" t="s">
        <v>70</v>
      </c>
      <c r="C17" s="45">
        <v>-10.732398</v>
      </c>
      <c r="D17" s="45">
        <v>0</v>
      </c>
      <c r="E17" s="45">
        <v>-10.732398</v>
      </c>
      <c r="F17" s="54" t="s">
        <v>152</v>
      </c>
      <c r="G17" s="5"/>
      <c r="H17" s="37"/>
      <c r="I17" s="37"/>
      <c r="J17" s="37"/>
      <c r="K17" s="37"/>
    </row>
    <row r="18" spans="1:11" ht="21" customHeight="1" x14ac:dyDescent="0.5">
      <c r="A18" s="2"/>
      <c r="B18" s="26" t="s">
        <v>106</v>
      </c>
      <c r="C18" s="27">
        <v>606.16197739999996</v>
      </c>
      <c r="D18" s="27">
        <v>567.33692180000003</v>
      </c>
      <c r="E18" s="27">
        <v>38.825055599999928</v>
      </c>
      <c r="F18" s="176">
        <v>6.8433860212762072</v>
      </c>
      <c r="G18" s="5"/>
      <c r="H18" s="37"/>
      <c r="I18" s="37"/>
      <c r="J18" s="37"/>
      <c r="K18" s="37"/>
    </row>
    <row r="19" spans="1:11" ht="21" customHeight="1" x14ac:dyDescent="0.5">
      <c r="A19" s="2"/>
      <c r="B19" s="12" t="s">
        <v>149</v>
      </c>
      <c r="C19" s="45">
        <v>-184.28297689999999</v>
      </c>
      <c r="D19" s="45">
        <v>-154.121737</v>
      </c>
      <c r="E19" s="45">
        <v>-30.161239899999998</v>
      </c>
      <c r="F19" s="54">
        <v>19.569750826257557</v>
      </c>
      <c r="G19" s="5"/>
      <c r="H19" s="37"/>
      <c r="I19" s="37"/>
      <c r="J19" s="37"/>
      <c r="K19" s="37"/>
    </row>
    <row r="20" spans="1:11" ht="21" customHeight="1" x14ac:dyDescent="0.5">
      <c r="A20" s="2"/>
      <c r="B20" s="26" t="s">
        <v>150</v>
      </c>
      <c r="C20" s="27">
        <v>421.87900050000002</v>
      </c>
      <c r="D20" s="27">
        <v>413.21518479999997</v>
      </c>
      <c r="E20" s="27">
        <v>8.6638157000000433</v>
      </c>
      <c r="F20" s="176">
        <v>2.0966837663996816</v>
      </c>
      <c r="G20" s="5"/>
      <c r="H20" s="37"/>
      <c r="I20" s="37"/>
      <c r="J20" s="37"/>
      <c r="K20" s="37"/>
    </row>
    <row r="21" spans="1:11" ht="21" customHeight="1" x14ac:dyDescent="0.5">
      <c r="A21" s="2"/>
      <c r="B21" s="12" t="s">
        <v>151</v>
      </c>
      <c r="C21" s="45">
        <v>0</v>
      </c>
      <c r="D21" s="45">
        <v>0</v>
      </c>
      <c r="E21" s="45">
        <v>0</v>
      </c>
      <c r="F21" s="54" t="s">
        <v>152</v>
      </c>
      <c r="G21" s="5"/>
      <c r="H21" s="37"/>
      <c r="I21" s="37"/>
      <c r="J21" s="37"/>
      <c r="K21" s="37"/>
    </row>
    <row r="22" spans="1:11" ht="21" customHeight="1" x14ac:dyDescent="0.5">
      <c r="A22" s="2"/>
      <c r="B22" s="26" t="s">
        <v>153</v>
      </c>
      <c r="C22" s="27">
        <v>421.87900050000002</v>
      </c>
      <c r="D22" s="27">
        <v>413.21518479999997</v>
      </c>
      <c r="E22" s="27">
        <v>8.6638157000000433</v>
      </c>
      <c r="F22" s="176">
        <v>2.0966837663996816</v>
      </c>
      <c r="G22" s="5"/>
      <c r="H22" s="37"/>
      <c r="I22" s="37"/>
      <c r="J22" s="37"/>
      <c r="K22" s="37"/>
    </row>
    <row r="23" spans="1:11" ht="21" customHeight="1" thickBot="1" x14ac:dyDescent="0.55000000000000004">
      <c r="A23" s="2"/>
      <c r="B23" s="12" t="s">
        <v>154</v>
      </c>
      <c r="C23" s="45">
        <v>-0.49130960000000001</v>
      </c>
      <c r="D23" s="45">
        <v>-1.1624007000000001</v>
      </c>
      <c r="E23" s="45">
        <v>0.67109110000000005</v>
      </c>
      <c r="F23" s="54">
        <v>-57.733198199209617</v>
      </c>
      <c r="G23" s="5"/>
      <c r="H23" s="37"/>
      <c r="I23" s="37"/>
      <c r="J23" s="37"/>
      <c r="K23" s="37"/>
    </row>
    <row r="24" spans="1:11" ht="21" customHeight="1" thickBot="1" x14ac:dyDescent="0.55000000000000004">
      <c r="A24" s="2"/>
      <c r="B24" s="28" t="s">
        <v>155</v>
      </c>
      <c r="C24" s="29">
        <v>421.3876909</v>
      </c>
      <c r="D24" s="29">
        <v>412.0527841</v>
      </c>
      <c r="E24" s="29">
        <v>9.3349067999999988</v>
      </c>
      <c r="F24" s="30">
        <v>2.2654638338117707</v>
      </c>
      <c r="G24" s="5"/>
      <c r="H24" s="37"/>
      <c r="I24" s="37"/>
      <c r="J24" s="37"/>
      <c r="K24" s="37"/>
    </row>
    <row r="25" spans="1:11" ht="21" customHeight="1" x14ac:dyDescent="0.5">
      <c r="A25" s="2"/>
      <c r="B25" s="12"/>
      <c r="C25" s="45"/>
      <c r="D25" s="45"/>
      <c r="E25" s="45"/>
      <c r="F25" s="54"/>
      <c r="G25" s="5"/>
    </row>
    <row r="26" spans="1:11" ht="21" customHeight="1" x14ac:dyDescent="0.5">
      <c r="A26" s="2"/>
      <c r="B26" s="15"/>
      <c r="C26" s="291"/>
      <c r="D26" s="291"/>
      <c r="E26" s="291"/>
      <c r="F26" s="292"/>
      <c r="G26" s="5"/>
    </row>
    <row r="27" spans="1:11" ht="21" customHeight="1" x14ac:dyDescent="0.5">
      <c r="A27" s="2"/>
      <c r="B27" s="5"/>
      <c r="C27" s="5"/>
      <c r="D27" s="5"/>
      <c r="E27" s="5"/>
      <c r="F27" s="5"/>
      <c r="G27" s="5"/>
    </row>
    <row r="28" spans="1:11" ht="21" customHeight="1" x14ac:dyDescent="0.5">
      <c r="A28" s="2"/>
      <c r="B28" s="5"/>
      <c r="C28" s="5"/>
      <c r="D28" s="5"/>
      <c r="E28" s="5"/>
      <c r="F28" s="5"/>
      <c r="G28" s="5"/>
    </row>
    <row r="29" spans="1:11" ht="21" customHeight="1" thickBot="1" x14ac:dyDescent="0.55000000000000004">
      <c r="A29" s="2"/>
      <c r="B29" s="2"/>
      <c r="C29" s="7"/>
      <c r="D29" s="7"/>
      <c r="E29" s="8" t="s">
        <v>2</v>
      </c>
      <c r="F29" s="8"/>
      <c r="G29" s="5"/>
    </row>
    <row r="30" spans="1:11" ht="21" customHeight="1" thickBot="1" x14ac:dyDescent="0.55000000000000004">
      <c r="A30" s="2"/>
      <c r="B30" s="5"/>
      <c r="C30" s="10" t="s">
        <v>171</v>
      </c>
      <c r="D30" s="10" t="s">
        <v>173</v>
      </c>
      <c r="E30" s="10" t="s">
        <v>3</v>
      </c>
      <c r="F30" s="10" t="s">
        <v>0</v>
      </c>
      <c r="G30" s="5"/>
    </row>
    <row r="31" spans="1:11" ht="21" customHeight="1" x14ac:dyDescent="0.5">
      <c r="A31" s="2"/>
      <c r="B31" s="39" t="s">
        <v>4</v>
      </c>
      <c r="C31" s="9"/>
      <c r="D31" s="9"/>
      <c r="E31" s="9"/>
      <c r="F31" s="9"/>
      <c r="G31" s="5"/>
    </row>
    <row r="32" spans="1:11" ht="21" customHeight="1" x14ac:dyDescent="0.5">
      <c r="A32" s="2"/>
      <c r="B32" s="9" t="s">
        <v>5</v>
      </c>
      <c r="C32" s="13">
        <v>50053.292305399998</v>
      </c>
      <c r="D32" s="13">
        <v>46107.927438999999</v>
      </c>
      <c r="E32" s="13">
        <v>3945.3648663999993</v>
      </c>
      <c r="F32" s="14">
        <v>8.5568037548849905</v>
      </c>
      <c r="G32" s="5"/>
      <c r="H32" s="37"/>
      <c r="I32" s="37"/>
      <c r="J32" s="37"/>
      <c r="K32" s="37"/>
    </row>
    <row r="33" spans="1:11" ht="21" customHeight="1" x14ac:dyDescent="0.5">
      <c r="A33" s="2"/>
      <c r="B33" s="9" t="s">
        <v>343</v>
      </c>
      <c r="C33" s="13">
        <v>13262.4634228</v>
      </c>
      <c r="D33" s="13">
        <v>11674.4325596</v>
      </c>
      <c r="E33" s="13">
        <v>1588.0308631999997</v>
      </c>
      <c r="F33" s="14">
        <v>13.602638544467384</v>
      </c>
      <c r="G33" s="5"/>
      <c r="H33" s="37"/>
      <c r="I33" s="37"/>
      <c r="J33" s="37"/>
      <c r="K33" s="37"/>
    </row>
    <row r="34" spans="1:11" ht="21" customHeight="1" x14ac:dyDescent="0.5">
      <c r="A34" s="2"/>
      <c r="B34" s="9" t="s">
        <v>344</v>
      </c>
      <c r="C34" s="13">
        <v>33279.610513599997</v>
      </c>
      <c r="D34" s="13">
        <v>29074.763366200001</v>
      </c>
      <c r="E34" s="13">
        <v>4204.8471473999962</v>
      </c>
      <c r="F34" s="14">
        <v>14.462188718234646</v>
      </c>
      <c r="G34" s="5"/>
      <c r="H34" s="37"/>
      <c r="I34" s="37"/>
      <c r="J34" s="37"/>
      <c r="K34" s="37"/>
    </row>
    <row r="35" spans="1:11" ht="21" customHeight="1" x14ac:dyDescent="0.5">
      <c r="A35" s="2"/>
      <c r="B35" s="9" t="s">
        <v>345</v>
      </c>
      <c r="C35" s="13">
        <v>5140.9433978999996</v>
      </c>
      <c r="D35" s="13">
        <v>4693.9154033000004</v>
      </c>
      <c r="E35" s="13">
        <v>447.02799459999915</v>
      </c>
      <c r="F35" s="14">
        <v>9.5235630852171198</v>
      </c>
      <c r="G35" s="5"/>
      <c r="H35" s="37"/>
      <c r="I35" s="37"/>
      <c r="J35" s="37"/>
      <c r="K35" s="37"/>
    </row>
    <row r="36" spans="1:11" ht="21" customHeight="1" thickBot="1" x14ac:dyDescent="0.55000000000000004">
      <c r="A36" s="2"/>
      <c r="B36" s="9" t="s">
        <v>218</v>
      </c>
      <c r="C36" s="13">
        <v>5771.1292621000002</v>
      </c>
      <c r="D36" s="13">
        <v>5729.3099701000001</v>
      </c>
      <c r="E36" s="13">
        <v>41.819292000000132</v>
      </c>
      <c r="F36" s="14">
        <v>0.72991847566715284</v>
      </c>
      <c r="G36" s="5"/>
      <c r="H36" s="37"/>
      <c r="I36" s="37"/>
      <c r="J36" s="37"/>
      <c r="K36" s="37"/>
    </row>
    <row r="37" spans="1:11" ht="21" customHeight="1" thickBot="1" x14ac:dyDescent="0.55000000000000004">
      <c r="A37" s="2"/>
      <c r="B37" s="28" t="s">
        <v>219</v>
      </c>
      <c r="C37" s="29">
        <v>107507.43890179999</v>
      </c>
      <c r="D37" s="29">
        <v>97280.348738200002</v>
      </c>
      <c r="E37" s="29">
        <v>10227.090163599991</v>
      </c>
      <c r="F37" s="30">
        <v>10.513007299267649</v>
      </c>
      <c r="G37" s="5"/>
      <c r="H37" s="37"/>
      <c r="I37" s="37"/>
      <c r="J37" s="37"/>
      <c r="K37" s="37"/>
    </row>
    <row r="38" spans="1:11" ht="21" customHeight="1" x14ac:dyDescent="0.5">
      <c r="A38" s="2"/>
      <c r="B38" s="9" t="s">
        <v>99</v>
      </c>
      <c r="C38" s="13">
        <v>57071.931886799997</v>
      </c>
      <c r="D38" s="13">
        <v>52074.015401199998</v>
      </c>
      <c r="E38" s="13">
        <v>4997.9164855999989</v>
      </c>
      <c r="F38" s="14">
        <v>9.5977167251151254</v>
      </c>
      <c r="G38" s="5"/>
      <c r="H38" s="37"/>
      <c r="I38" s="37"/>
      <c r="J38" s="37"/>
      <c r="K38" s="37"/>
    </row>
    <row r="39" spans="1:11" ht="21" customHeight="1" x14ac:dyDescent="0.5">
      <c r="A39" s="2"/>
      <c r="B39" s="9" t="s">
        <v>346</v>
      </c>
      <c r="C39" s="13">
        <v>16104.191319</v>
      </c>
      <c r="D39" s="13">
        <v>15806.4704974</v>
      </c>
      <c r="E39" s="13">
        <v>297.72082159999991</v>
      </c>
      <c r="F39" s="14">
        <v>1.8835376414296405</v>
      </c>
      <c r="G39" s="5"/>
      <c r="H39" s="37"/>
      <c r="I39" s="37"/>
      <c r="J39" s="37"/>
      <c r="K39" s="37"/>
    </row>
    <row r="40" spans="1:11" ht="21" customHeight="1" x14ac:dyDescent="0.5">
      <c r="A40" s="2"/>
      <c r="B40" s="9" t="s">
        <v>347</v>
      </c>
      <c r="C40" s="13">
        <v>9902.7016820999997</v>
      </c>
      <c r="D40" s="13">
        <v>8825.2321320999999</v>
      </c>
      <c r="E40" s="13">
        <v>1077.4695499999998</v>
      </c>
      <c r="F40" s="14">
        <v>12.208965541891208</v>
      </c>
      <c r="G40" s="5"/>
      <c r="H40" s="37"/>
      <c r="I40" s="37"/>
      <c r="J40" s="37"/>
      <c r="K40" s="37"/>
    </row>
    <row r="41" spans="1:11" ht="21" customHeight="1" x14ac:dyDescent="0.5">
      <c r="A41" s="2"/>
      <c r="B41" s="9" t="s">
        <v>348</v>
      </c>
      <c r="C41" s="13">
        <v>12034.4137417</v>
      </c>
      <c r="D41" s="13">
        <v>8776.2114127000004</v>
      </c>
      <c r="E41" s="13">
        <v>3258.2023289999997</v>
      </c>
      <c r="F41" s="14">
        <v>37.125385610983294</v>
      </c>
      <c r="G41" s="5"/>
      <c r="H41" s="37"/>
      <c r="I41" s="37"/>
      <c r="J41" s="37"/>
      <c r="K41" s="37"/>
    </row>
    <row r="42" spans="1:11" ht="21" customHeight="1" thickBot="1" x14ac:dyDescent="0.55000000000000004">
      <c r="A42" s="2"/>
      <c r="B42" s="9" t="s">
        <v>231</v>
      </c>
      <c r="C42" s="13">
        <v>3349.1464643999998</v>
      </c>
      <c r="D42" s="13">
        <v>3199.1350434000001</v>
      </c>
      <c r="E42" s="13">
        <v>150.0114209999997</v>
      </c>
      <c r="F42" s="14">
        <v>4.6891243715854358</v>
      </c>
      <c r="G42" s="5"/>
      <c r="H42" s="37"/>
      <c r="I42" s="37"/>
      <c r="J42" s="37"/>
      <c r="K42" s="37"/>
    </row>
    <row r="43" spans="1:11" ht="21" customHeight="1" thickBot="1" x14ac:dyDescent="0.55000000000000004">
      <c r="A43" s="2"/>
      <c r="B43" s="28" t="s">
        <v>232</v>
      </c>
      <c r="C43" s="29">
        <v>98462.385093999997</v>
      </c>
      <c r="D43" s="29">
        <v>88681.064486799994</v>
      </c>
      <c r="E43" s="29">
        <v>9781.320607200003</v>
      </c>
      <c r="F43" s="30">
        <v>11.029773564181713</v>
      </c>
      <c r="G43" s="5"/>
      <c r="H43" s="37"/>
      <c r="I43" s="37"/>
      <c r="J43" s="37"/>
      <c r="K43" s="37"/>
    </row>
    <row r="44" spans="1:11" ht="21" customHeight="1" thickBot="1" x14ac:dyDescent="0.55000000000000004">
      <c r="A44" s="2"/>
      <c r="B44" s="28" t="s">
        <v>239</v>
      </c>
      <c r="C44" s="29">
        <v>9045.0538071999999</v>
      </c>
      <c r="D44" s="29">
        <v>8599.2842517000008</v>
      </c>
      <c r="E44" s="29">
        <v>445.76955549999911</v>
      </c>
      <c r="F44" s="30">
        <v>5.1837983540534145</v>
      </c>
      <c r="G44" s="5"/>
      <c r="H44" s="37"/>
      <c r="I44" s="37"/>
      <c r="J44" s="37"/>
      <c r="K44" s="37"/>
    </row>
    <row r="45" spans="1:11" ht="21" customHeight="1" x14ac:dyDescent="0.5">
      <c r="A45" s="2"/>
      <c r="B45" s="39"/>
      <c r="C45" s="286"/>
      <c r="D45" s="286"/>
      <c r="E45" s="286"/>
      <c r="F45" s="287"/>
      <c r="G45" s="5"/>
      <c r="H45" s="37"/>
      <c r="I45" s="37"/>
      <c r="J45" s="37"/>
      <c r="K45" s="37"/>
    </row>
    <row r="46" spans="1:11" ht="21" customHeight="1" x14ac:dyDescent="0.5">
      <c r="A46" s="2"/>
      <c r="B46" s="39" t="s">
        <v>87</v>
      </c>
      <c r="C46" s="13"/>
      <c r="D46" s="13"/>
      <c r="E46" s="13"/>
      <c r="F46" s="14"/>
      <c r="G46" s="5"/>
      <c r="H46" s="37"/>
      <c r="I46" s="37"/>
      <c r="J46" s="37"/>
      <c r="K46" s="37"/>
    </row>
    <row r="47" spans="1:11" ht="21" customHeight="1" x14ac:dyDescent="0.5">
      <c r="A47" s="2"/>
      <c r="B47" s="9" t="s">
        <v>314</v>
      </c>
      <c r="C47" s="13">
        <v>51512.6533891</v>
      </c>
      <c r="D47" s="13">
        <v>47365.239505799997</v>
      </c>
      <c r="E47" s="13">
        <v>4147.4138833000034</v>
      </c>
      <c r="F47" s="14">
        <v>8.7562396529044086</v>
      </c>
      <c r="G47" s="5"/>
      <c r="H47" s="37"/>
      <c r="I47" s="37"/>
      <c r="J47" s="37"/>
      <c r="K47" s="37"/>
    </row>
    <row r="48" spans="1:11" ht="21" customHeight="1" x14ac:dyDescent="0.5">
      <c r="A48" s="2"/>
      <c r="B48" s="9" t="s">
        <v>6</v>
      </c>
      <c r="C48" s="13">
        <v>69905.046061600005</v>
      </c>
      <c r="D48" s="13">
        <v>65300.208679799995</v>
      </c>
      <c r="E48" s="13">
        <v>4604.8373818000109</v>
      </c>
      <c r="F48" s="14">
        <v>7.051795813363877</v>
      </c>
      <c r="G48" s="5"/>
      <c r="H48" s="37"/>
      <c r="I48" s="37"/>
      <c r="J48" s="37"/>
      <c r="K48" s="37"/>
    </row>
    <row r="49" spans="1:14" ht="21" customHeight="1" x14ac:dyDescent="0.5">
      <c r="A49" s="2"/>
      <c r="B49" s="9" t="s">
        <v>315</v>
      </c>
      <c r="C49" s="13">
        <v>46706.026481300003</v>
      </c>
      <c r="D49" s="13">
        <v>43777.913335899997</v>
      </c>
      <c r="E49" s="13">
        <v>2928.113145400006</v>
      </c>
      <c r="F49" s="14">
        <v>6.6885626158860623</v>
      </c>
      <c r="G49" s="5"/>
      <c r="H49" s="37"/>
      <c r="I49" s="37"/>
      <c r="J49" s="37"/>
      <c r="K49" s="37"/>
    </row>
    <row r="50" spans="1:14" ht="21" customHeight="1" thickBot="1" x14ac:dyDescent="0.55000000000000004">
      <c r="A50" s="2"/>
      <c r="B50" s="56" t="s">
        <v>316</v>
      </c>
      <c r="C50" s="260">
        <v>23199.019580299999</v>
      </c>
      <c r="D50" s="260">
        <v>21522.295343900001</v>
      </c>
      <c r="E50" s="260">
        <v>1676.7242363999976</v>
      </c>
      <c r="F50" s="261">
        <v>7.7906385429992087</v>
      </c>
      <c r="G50" s="5"/>
      <c r="H50" s="37"/>
      <c r="I50" s="37"/>
      <c r="J50" s="37"/>
      <c r="K50" s="37"/>
    </row>
    <row r="51" spans="1:14" ht="21" customHeight="1" x14ac:dyDescent="0.5">
      <c r="A51" s="2"/>
      <c r="B51" s="57"/>
      <c r="C51" s="45"/>
      <c r="D51" s="45"/>
      <c r="E51" s="45"/>
      <c r="F51" s="54"/>
      <c r="G51" s="5"/>
    </row>
    <row r="52" spans="1:14" ht="21" customHeight="1" x14ac:dyDescent="0.5">
      <c r="A52" s="2"/>
      <c r="B52" s="15" t="s">
        <v>164</v>
      </c>
      <c r="C52" s="166"/>
      <c r="D52" s="166"/>
      <c r="E52" s="166"/>
      <c r="F52" s="283"/>
      <c r="G52" s="5"/>
    </row>
    <row r="53" spans="1:14" ht="21" customHeight="1" x14ac:dyDescent="0.5">
      <c r="A53" s="2"/>
      <c r="B53" s="15" t="s">
        <v>321</v>
      </c>
      <c r="C53" s="166"/>
      <c r="D53" s="166"/>
      <c r="E53" s="166"/>
      <c r="F53" s="283"/>
      <c r="G53" s="5"/>
    </row>
    <row r="54" spans="1:14" ht="21" customHeight="1" x14ac:dyDescent="0.5">
      <c r="A54" s="2"/>
      <c r="B54" s="15" t="s">
        <v>322</v>
      </c>
      <c r="C54" s="166"/>
      <c r="D54" s="166"/>
      <c r="E54" s="166"/>
      <c r="F54" s="283"/>
      <c r="G54" s="5"/>
    </row>
    <row r="55" spans="1:14" ht="21" customHeight="1" x14ac:dyDescent="0.5">
      <c r="A55" s="2"/>
      <c r="B55" s="15"/>
      <c r="C55" s="290"/>
      <c r="D55" s="290"/>
      <c r="E55" s="289"/>
      <c r="F55" s="5"/>
      <c r="G55" s="5"/>
      <c r="H55" s="37"/>
      <c r="I55" s="37"/>
      <c r="J55" s="37"/>
      <c r="K55" s="37"/>
    </row>
    <row r="56" spans="1:14" ht="21" customHeight="1" x14ac:dyDescent="0.5">
      <c r="A56" s="2"/>
      <c r="B56" s="15"/>
      <c r="C56" s="283"/>
      <c r="D56" s="283"/>
      <c r="E56" s="288"/>
      <c r="F56" s="5"/>
      <c r="G56" s="5"/>
      <c r="H56" s="37"/>
      <c r="I56" s="37"/>
      <c r="J56" s="37"/>
      <c r="K56" s="37"/>
    </row>
    <row r="57" spans="1:14" ht="21" customHeight="1" x14ac:dyDescent="0.5">
      <c r="A57" s="2"/>
      <c r="B57" s="2"/>
      <c r="C57" s="166"/>
      <c r="D57" s="166"/>
      <c r="E57" s="166"/>
      <c r="F57" s="283"/>
      <c r="G57" s="5"/>
      <c r="H57" s="37"/>
      <c r="I57" s="37"/>
      <c r="J57" s="37"/>
      <c r="K57" s="37"/>
      <c r="L57" s="159"/>
      <c r="M57" s="159"/>
      <c r="N57" s="159"/>
    </row>
    <row r="58" spans="1:14" ht="21" customHeight="1" x14ac:dyDescent="0.5">
      <c r="A58" s="2"/>
      <c r="B58" s="15"/>
      <c r="C58" s="166"/>
      <c r="D58" s="166"/>
      <c r="E58" s="166"/>
      <c r="F58" s="283"/>
      <c r="G58" s="5"/>
      <c r="H58" s="37"/>
      <c r="I58" s="37"/>
      <c r="J58" s="37"/>
      <c r="K58" s="37"/>
      <c r="L58" s="159"/>
      <c r="M58" s="159"/>
      <c r="N58" s="159"/>
    </row>
    <row r="59" spans="1:14" ht="21" customHeight="1" x14ac:dyDescent="0.5">
      <c r="A59" s="2"/>
      <c r="B59" s="15"/>
      <c r="C59" s="166"/>
      <c r="D59" s="166"/>
      <c r="E59" s="166"/>
      <c r="F59" s="283"/>
      <c r="G59" s="5"/>
      <c r="H59" s="37"/>
      <c r="I59" s="37"/>
      <c r="J59" s="37"/>
      <c r="K59" s="37"/>
    </row>
    <row r="60" spans="1:14" ht="21" customHeight="1" x14ac:dyDescent="0.5">
      <c r="A60" s="2"/>
      <c r="B60" s="15"/>
      <c r="C60" s="166"/>
      <c r="D60" s="166"/>
      <c r="E60" s="166"/>
      <c r="F60" s="283"/>
      <c r="G60" s="5"/>
      <c r="H60" s="37"/>
      <c r="I60" s="37"/>
      <c r="J60" s="37"/>
      <c r="K60" s="37"/>
    </row>
    <row r="61" spans="1:14" ht="21" customHeight="1" x14ac:dyDescent="0.5">
      <c r="A61" s="2"/>
      <c r="B61" s="15"/>
      <c r="C61" s="166"/>
      <c r="D61" s="166"/>
      <c r="E61" s="166"/>
      <c r="F61" s="283"/>
      <c r="G61" s="5"/>
      <c r="H61" s="37"/>
      <c r="I61" s="37"/>
      <c r="J61" s="37"/>
      <c r="K61" s="37"/>
    </row>
    <row r="62" spans="1:14" ht="21" customHeight="1" x14ac:dyDescent="0.5">
      <c r="A62" s="2"/>
      <c r="B62" s="15"/>
      <c r="C62" s="166"/>
      <c r="D62" s="166"/>
      <c r="E62" s="166"/>
      <c r="F62" s="283"/>
      <c r="G62" s="5"/>
    </row>
    <row r="63" spans="1:14" ht="21" customHeight="1" x14ac:dyDescent="0.5">
      <c r="A63" s="2"/>
      <c r="B63" s="9"/>
      <c r="C63" s="166"/>
      <c r="D63" s="166"/>
      <c r="E63" s="166"/>
      <c r="F63" s="283"/>
      <c r="G63" s="5"/>
    </row>
    <row r="64" spans="1:14" ht="40" customHeight="1" x14ac:dyDescent="0.5">
      <c r="A64" s="2"/>
      <c r="B64" s="15"/>
      <c r="C64" s="5"/>
      <c r="D64" s="5"/>
      <c r="E64" s="5"/>
      <c r="F64" s="5"/>
      <c r="G64" s="5"/>
    </row>
    <row r="65" spans="1:15" ht="40" customHeight="1" x14ac:dyDescent="0.5">
      <c r="A65" s="2"/>
      <c r="B65" s="15"/>
      <c r="C65" s="5"/>
      <c r="D65" s="5"/>
      <c r="E65" s="5"/>
      <c r="F65" s="5"/>
      <c r="G65" s="5"/>
    </row>
    <row r="66" spans="1:15" ht="40" customHeight="1" x14ac:dyDescent="0.5">
      <c r="A66" s="2"/>
      <c r="B66" s="15"/>
      <c r="C66" s="5"/>
      <c r="D66" s="5"/>
      <c r="E66" s="5"/>
      <c r="F66" s="5"/>
      <c r="G66" s="5"/>
    </row>
    <row r="67" spans="1:15" ht="40" customHeight="1" x14ac:dyDescent="0.5">
      <c r="A67" s="2"/>
      <c r="B67" s="15"/>
      <c r="C67" s="5"/>
      <c r="D67" s="5"/>
      <c r="E67" s="5"/>
      <c r="F67" s="5"/>
      <c r="G67" s="5"/>
    </row>
    <row r="68" spans="1:15" ht="40" customHeight="1" x14ac:dyDescent="0.5">
      <c r="A68" s="2"/>
      <c r="B68" s="15"/>
      <c r="C68" s="5"/>
      <c r="D68" s="5"/>
      <c r="E68" s="5"/>
      <c r="F68" s="5"/>
      <c r="G68" s="5"/>
    </row>
    <row r="69" spans="1:15" ht="18" customHeight="1" x14ac:dyDescent="0.5">
      <c r="A69" s="2"/>
      <c r="B69" s="9"/>
      <c r="C69" s="166"/>
      <c r="D69" s="166"/>
      <c r="E69" s="166"/>
      <c r="F69" s="283"/>
      <c r="G69" s="5"/>
    </row>
    <row r="70" spans="1:15" ht="18" customHeight="1" x14ac:dyDescent="0.5">
      <c r="A70" s="2"/>
      <c r="B70" s="9"/>
      <c r="C70" s="166"/>
      <c r="D70" s="166"/>
      <c r="E70" s="166"/>
      <c r="F70" s="283"/>
      <c r="G70" s="5"/>
    </row>
    <row r="71" spans="1:15" ht="21" customHeight="1" x14ac:dyDescent="0.5">
      <c r="A71" s="2"/>
      <c r="B71" s="5"/>
      <c r="C71" s="5"/>
      <c r="D71" s="5"/>
      <c r="E71" s="5"/>
      <c r="F71" s="5"/>
      <c r="G71" s="5"/>
    </row>
    <row r="72" spans="1:15" ht="75" customHeight="1" x14ac:dyDescent="0.5">
      <c r="A72" s="2"/>
      <c r="B72" s="5"/>
      <c r="C72" s="5"/>
      <c r="D72" s="5"/>
      <c r="E72" s="5"/>
      <c r="F72" s="5"/>
      <c r="G72" s="5"/>
    </row>
    <row r="73" spans="1:15" ht="29" x14ac:dyDescent="0.5">
      <c r="A73" s="2"/>
      <c r="B73" s="4" t="s">
        <v>355</v>
      </c>
      <c r="C73" s="5"/>
      <c r="D73" s="5"/>
      <c r="E73" s="5"/>
      <c r="F73" s="5"/>
      <c r="G73" s="5"/>
    </row>
    <row r="74" spans="1:15" ht="21" customHeight="1" x14ac:dyDescent="0.5">
      <c r="A74" s="2"/>
      <c r="B74" s="22" t="s">
        <v>169</v>
      </c>
      <c r="C74" s="5"/>
      <c r="D74" s="5"/>
      <c r="E74" s="5"/>
      <c r="F74" s="5"/>
      <c r="G74" s="5"/>
    </row>
    <row r="75" spans="1:15" ht="21" customHeight="1" x14ac:dyDescent="0.5">
      <c r="A75" s="2"/>
      <c r="B75" s="5"/>
      <c r="C75" s="5"/>
      <c r="D75" s="5"/>
      <c r="E75" s="5"/>
      <c r="F75" s="5"/>
      <c r="G75" s="5"/>
    </row>
    <row r="76" spans="1:15" ht="21" customHeight="1" thickBot="1" x14ac:dyDescent="0.55000000000000004">
      <c r="A76" s="2"/>
      <c r="B76" s="9"/>
      <c r="C76" s="10" t="s">
        <v>96</v>
      </c>
      <c r="D76" s="10" t="s">
        <v>166</v>
      </c>
      <c r="E76" s="10" t="s">
        <v>167</v>
      </c>
      <c r="F76" s="10" t="s">
        <v>168</v>
      </c>
      <c r="G76" s="10" t="s">
        <v>95</v>
      </c>
    </row>
    <row r="77" spans="1:15" ht="21" customHeight="1" x14ac:dyDescent="0.5">
      <c r="A77" s="2"/>
      <c r="B77" s="39" t="s">
        <v>141</v>
      </c>
      <c r="C77" s="268"/>
      <c r="D77" s="268"/>
      <c r="E77" s="268"/>
      <c r="F77" s="268"/>
      <c r="G77" s="268"/>
    </row>
    <row r="78" spans="1:15" ht="21" customHeight="1" x14ac:dyDescent="0.5">
      <c r="A78" s="2"/>
      <c r="B78" s="12" t="s">
        <v>103</v>
      </c>
      <c r="C78" s="45">
        <v>1181.1184112999999</v>
      </c>
      <c r="D78" s="45">
        <v>1193.6641219000003</v>
      </c>
      <c r="E78" s="45">
        <v>1193.6988926999998</v>
      </c>
      <c r="F78" s="45">
        <v>1234.3511583000004</v>
      </c>
      <c r="G78" s="45">
        <v>1207.7964749</v>
      </c>
      <c r="H78" s="37"/>
      <c r="I78" s="37"/>
      <c r="J78" s="37"/>
      <c r="K78" s="37"/>
      <c r="L78" s="37"/>
      <c r="M78" s="37"/>
      <c r="N78" s="37"/>
      <c r="O78" s="37"/>
    </row>
    <row r="79" spans="1:15" ht="21" customHeight="1" x14ac:dyDescent="0.5">
      <c r="A79" s="2"/>
      <c r="B79" s="12" t="s">
        <v>143</v>
      </c>
      <c r="C79" s="45">
        <v>366.11713600000002</v>
      </c>
      <c r="D79" s="45">
        <v>365.3583802</v>
      </c>
      <c r="E79" s="45">
        <v>361.87240250000002</v>
      </c>
      <c r="F79" s="45">
        <v>439.96227169999997</v>
      </c>
      <c r="G79" s="45">
        <v>398.89595450000002</v>
      </c>
      <c r="H79" s="37"/>
      <c r="I79" s="37"/>
      <c r="J79" s="37"/>
      <c r="K79" s="37"/>
      <c r="L79" s="37"/>
      <c r="M79" s="37"/>
      <c r="N79" s="37"/>
    </row>
    <row r="80" spans="1:15" ht="21" customHeight="1" x14ac:dyDescent="0.5">
      <c r="A80" s="2"/>
      <c r="B80" s="12" t="s">
        <v>144</v>
      </c>
      <c r="C80" s="45">
        <v>66.738478799999996</v>
      </c>
      <c r="D80" s="45">
        <v>78.098208900000003</v>
      </c>
      <c r="E80" s="45">
        <v>125.17787740000003</v>
      </c>
      <c r="F80" s="45">
        <v>180.0597401</v>
      </c>
      <c r="G80" s="45">
        <v>74.353690400000005</v>
      </c>
      <c r="H80" s="37"/>
      <c r="I80" s="37"/>
      <c r="J80" s="37"/>
      <c r="K80" s="37"/>
      <c r="L80" s="37"/>
      <c r="M80" s="37"/>
      <c r="N80" s="37"/>
    </row>
    <row r="81" spans="1:14" ht="21" customHeight="1" x14ac:dyDescent="0.5">
      <c r="A81" s="2"/>
      <c r="B81" s="12" t="s">
        <v>145</v>
      </c>
      <c r="C81" s="45">
        <v>-39.266586899999993</v>
      </c>
      <c r="D81" s="45">
        <v>-17.7225526</v>
      </c>
      <c r="E81" s="45">
        <v>-31.656720000000007</v>
      </c>
      <c r="F81" s="45">
        <v>-48.512571599999973</v>
      </c>
      <c r="G81" s="45">
        <v>-24.597922599999997</v>
      </c>
      <c r="H81" s="37"/>
      <c r="I81" s="37"/>
      <c r="J81" s="37"/>
      <c r="K81" s="37"/>
      <c r="L81" s="37"/>
      <c r="M81" s="37"/>
      <c r="N81" s="37"/>
    </row>
    <row r="82" spans="1:14" ht="21" customHeight="1" x14ac:dyDescent="0.5">
      <c r="A82" s="2"/>
      <c r="B82" s="26" t="s">
        <v>104</v>
      </c>
      <c r="C82" s="27">
        <v>1574.7074392</v>
      </c>
      <c r="D82" s="27">
        <v>1619.3981583999998</v>
      </c>
      <c r="E82" s="27">
        <v>1649.0924525999999</v>
      </c>
      <c r="F82" s="27">
        <v>1805.8605985000004</v>
      </c>
      <c r="G82" s="27">
        <v>1656.4481972000001</v>
      </c>
      <c r="H82" s="37"/>
      <c r="I82" s="37"/>
      <c r="J82" s="37"/>
      <c r="K82" s="37"/>
      <c r="L82" s="37"/>
      <c r="M82" s="37"/>
      <c r="N82" s="37"/>
    </row>
    <row r="83" spans="1:14" ht="21" customHeight="1" x14ac:dyDescent="0.5">
      <c r="A83" s="2"/>
      <c r="B83" s="12" t="s">
        <v>146</v>
      </c>
      <c r="C83" s="45">
        <v>-656.70010639999998</v>
      </c>
      <c r="D83" s="45">
        <v>-664.6435917</v>
      </c>
      <c r="E83" s="45">
        <v>-677.1798596000001</v>
      </c>
      <c r="F83" s="45">
        <v>-764.30189199999973</v>
      </c>
      <c r="G83" s="45">
        <v>-663.88133149999999</v>
      </c>
      <c r="H83" s="37"/>
      <c r="I83" s="37"/>
      <c r="J83" s="37"/>
      <c r="K83" s="37"/>
      <c r="L83" s="37"/>
      <c r="M83" s="37"/>
      <c r="N83" s="37"/>
    </row>
    <row r="84" spans="1:14" ht="21" customHeight="1" x14ac:dyDescent="0.5">
      <c r="A84" s="2"/>
      <c r="B84" s="12" t="s">
        <v>147</v>
      </c>
      <c r="C84" s="45">
        <v>-32.484031700000003</v>
      </c>
      <c r="D84" s="45">
        <v>-36.459777399999993</v>
      </c>
      <c r="E84" s="45">
        <v>-19.847104299999998</v>
      </c>
      <c r="F84" s="45">
        <v>-27.190643600000001</v>
      </c>
      <c r="G84" s="45">
        <v>-16.818003900000001</v>
      </c>
      <c r="H84" s="37"/>
      <c r="I84" s="37"/>
      <c r="J84" s="37"/>
      <c r="K84" s="37"/>
      <c r="L84" s="37"/>
      <c r="M84" s="37"/>
      <c r="N84" s="37"/>
    </row>
    <row r="85" spans="1:14" ht="21" customHeight="1" x14ac:dyDescent="0.5">
      <c r="A85" s="2"/>
      <c r="B85" s="26" t="s">
        <v>105</v>
      </c>
      <c r="C85" s="27">
        <v>885.52330109999991</v>
      </c>
      <c r="D85" s="27">
        <v>918.29478929999993</v>
      </c>
      <c r="E85" s="27">
        <v>952.06548869999983</v>
      </c>
      <c r="F85" s="27">
        <v>1014.3680629000005</v>
      </c>
      <c r="G85" s="27">
        <v>975.7488618000001</v>
      </c>
      <c r="H85" s="37"/>
      <c r="I85" s="37"/>
      <c r="J85" s="37"/>
      <c r="K85" s="37"/>
      <c r="L85" s="37"/>
      <c r="M85" s="37"/>
      <c r="N85" s="37"/>
    </row>
    <row r="86" spans="1:14" ht="21" customHeight="1" x14ac:dyDescent="0.5">
      <c r="A86" s="2"/>
      <c r="B86" s="12" t="s">
        <v>148</v>
      </c>
      <c r="C86" s="45">
        <v>-318.1863793</v>
      </c>
      <c r="D86" s="45">
        <v>-325.45062719999999</v>
      </c>
      <c r="E86" s="45">
        <v>-343.90188880000005</v>
      </c>
      <c r="F86" s="45">
        <v>-318.89654910000002</v>
      </c>
      <c r="G86" s="45">
        <v>-358.85448639999998</v>
      </c>
      <c r="H86" s="37"/>
      <c r="I86" s="37"/>
      <c r="J86" s="37"/>
      <c r="K86" s="37"/>
      <c r="L86" s="37"/>
      <c r="M86" s="37"/>
      <c r="N86" s="37"/>
    </row>
    <row r="87" spans="1:14" ht="21" customHeight="1" x14ac:dyDescent="0.5">
      <c r="A87" s="2"/>
      <c r="B87" s="12" t="s">
        <v>70</v>
      </c>
      <c r="C87" s="45">
        <v>0</v>
      </c>
      <c r="D87" s="45">
        <v>0</v>
      </c>
      <c r="E87" s="45">
        <v>0</v>
      </c>
      <c r="F87" s="45">
        <v>0</v>
      </c>
      <c r="G87" s="45">
        <v>-10.732398</v>
      </c>
      <c r="H87" s="37"/>
      <c r="I87" s="37"/>
      <c r="J87" s="37"/>
      <c r="K87" s="37"/>
      <c r="L87" s="37"/>
      <c r="M87" s="37"/>
      <c r="N87" s="37"/>
    </row>
    <row r="88" spans="1:14" ht="21" customHeight="1" x14ac:dyDescent="0.5">
      <c r="A88" s="2"/>
      <c r="B88" s="26" t="s">
        <v>106</v>
      </c>
      <c r="C88" s="27">
        <v>567.33692180000003</v>
      </c>
      <c r="D88" s="27">
        <v>592.84416209999995</v>
      </c>
      <c r="E88" s="27">
        <v>608.16359990000001</v>
      </c>
      <c r="F88" s="27">
        <v>695.47151380000014</v>
      </c>
      <c r="G88" s="27">
        <v>606.16197739999996</v>
      </c>
      <c r="H88" s="37"/>
      <c r="I88" s="37"/>
      <c r="J88" s="37"/>
      <c r="K88" s="37"/>
      <c r="L88" s="37"/>
      <c r="M88" s="37"/>
      <c r="N88" s="37"/>
    </row>
    <row r="89" spans="1:14" ht="21" customHeight="1" x14ac:dyDescent="0.5">
      <c r="A89" s="2"/>
      <c r="B89" s="12" t="s">
        <v>149</v>
      </c>
      <c r="C89" s="45">
        <v>-154.121737</v>
      </c>
      <c r="D89" s="45">
        <v>-161.09096800000003</v>
      </c>
      <c r="E89" s="45">
        <v>-165.93349449999999</v>
      </c>
      <c r="F89" s="45">
        <v>-180.33341839999997</v>
      </c>
      <c r="G89" s="45">
        <v>-184.28297689999999</v>
      </c>
      <c r="H89" s="37"/>
      <c r="I89" s="37"/>
      <c r="J89" s="37"/>
      <c r="K89" s="37"/>
      <c r="L89" s="37"/>
      <c r="M89" s="37"/>
      <c r="N89" s="37"/>
    </row>
    <row r="90" spans="1:14" ht="21" customHeight="1" x14ac:dyDescent="0.5">
      <c r="A90" s="2"/>
      <c r="B90" s="26" t="s">
        <v>150</v>
      </c>
      <c r="C90" s="27">
        <v>413.21518479999997</v>
      </c>
      <c r="D90" s="27">
        <v>431.75319409999997</v>
      </c>
      <c r="E90" s="27">
        <v>442.23010540000007</v>
      </c>
      <c r="F90" s="27">
        <v>515.13809539999988</v>
      </c>
      <c r="G90" s="27">
        <v>421.87900050000002</v>
      </c>
      <c r="H90" s="37"/>
      <c r="I90" s="37"/>
      <c r="J90" s="37"/>
      <c r="K90" s="37"/>
      <c r="L90" s="37"/>
      <c r="M90" s="37"/>
      <c r="N90" s="37"/>
    </row>
    <row r="91" spans="1:14" ht="21" customHeight="1" x14ac:dyDescent="0.5">
      <c r="A91" s="2"/>
      <c r="B91" s="12" t="s">
        <v>151</v>
      </c>
      <c r="C91" s="45">
        <v>0</v>
      </c>
      <c r="D91" s="45">
        <v>0</v>
      </c>
      <c r="E91" s="45">
        <v>0</v>
      </c>
      <c r="F91" s="45">
        <v>0</v>
      </c>
      <c r="G91" s="45">
        <v>0</v>
      </c>
      <c r="H91" s="37"/>
      <c r="I91" s="37"/>
      <c r="J91" s="37"/>
      <c r="K91" s="37"/>
      <c r="L91" s="37"/>
      <c r="M91" s="37"/>
      <c r="N91" s="37"/>
    </row>
    <row r="92" spans="1:14" ht="21" customHeight="1" x14ac:dyDescent="0.5">
      <c r="A92" s="2"/>
      <c r="B92" s="26" t="s">
        <v>153</v>
      </c>
      <c r="C92" s="27">
        <v>413.21518479999997</v>
      </c>
      <c r="D92" s="27">
        <v>431.75319409999997</v>
      </c>
      <c r="E92" s="27">
        <v>442.23010540000007</v>
      </c>
      <c r="F92" s="27">
        <v>515.13809539999988</v>
      </c>
      <c r="G92" s="27">
        <v>421.87900050000002</v>
      </c>
      <c r="H92" s="37"/>
      <c r="I92" s="37"/>
      <c r="J92" s="37"/>
      <c r="K92" s="37"/>
      <c r="L92" s="37"/>
      <c r="M92" s="37"/>
      <c r="N92" s="37"/>
    </row>
    <row r="93" spans="1:14" ht="21" customHeight="1" thickBot="1" x14ac:dyDescent="0.55000000000000004">
      <c r="A93" s="2"/>
      <c r="B93" s="12" t="s">
        <v>154</v>
      </c>
      <c r="C93" s="45">
        <v>-1.1624007000000001</v>
      </c>
      <c r="D93" s="45">
        <v>-1.0515262000000001</v>
      </c>
      <c r="E93" s="45">
        <v>-0.9589531</v>
      </c>
      <c r="F93" s="45">
        <v>-1.2985949999999997</v>
      </c>
      <c r="G93" s="45">
        <v>-0.49130960000000001</v>
      </c>
      <c r="H93" s="37"/>
      <c r="I93" s="37"/>
      <c r="J93" s="37"/>
      <c r="K93" s="37"/>
      <c r="L93" s="37"/>
      <c r="M93" s="37"/>
      <c r="N93" s="37"/>
    </row>
    <row r="94" spans="1:14" ht="21" customHeight="1" thickBot="1" x14ac:dyDescent="0.55000000000000004">
      <c r="A94" s="2"/>
      <c r="B94" s="28" t="s">
        <v>155</v>
      </c>
      <c r="C94" s="29">
        <v>412.0527841</v>
      </c>
      <c r="D94" s="29">
        <v>430.70166790000002</v>
      </c>
      <c r="E94" s="29">
        <v>441.27115229999993</v>
      </c>
      <c r="F94" s="29">
        <v>513.83950040000013</v>
      </c>
      <c r="G94" s="29">
        <v>421.3876909</v>
      </c>
      <c r="H94" s="37"/>
      <c r="I94" s="37"/>
      <c r="J94" s="37"/>
      <c r="K94" s="37"/>
      <c r="L94" s="37"/>
      <c r="M94" s="37"/>
      <c r="N94" s="37"/>
    </row>
    <row r="95" spans="1:14" ht="21" customHeight="1" x14ac:dyDescent="0.5">
      <c r="A95" s="2"/>
      <c r="B95" s="12"/>
      <c r="C95" s="45"/>
      <c r="D95" s="45"/>
      <c r="E95" s="45"/>
      <c r="F95" s="45"/>
      <c r="G95" s="45"/>
    </row>
    <row r="96" spans="1:14" ht="21" customHeight="1" x14ac:dyDescent="0.5">
      <c r="A96" s="2"/>
      <c r="B96" s="50"/>
      <c r="C96" s="255"/>
      <c r="D96" s="255"/>
      <c r="E96" s="255"/>
      <c r="F96" s="255"/>
      <c r="G96" s="255"/>
    </row>
    <row r="97" spans="1:14" ht="21" customHeight="1" x14ac:dyDescent="0.5">
      <c r="A97" s="2"/>
      <c r="B97" s="15"/>
      <c r="C97" s="5"/>
      <c r="D97" s="5"/>
      <c r="E97" s="5"/>
      <c r="F97" s="5"/>
      <c r="G97" s="5"/>
    </row>
    <row r="98" spans="1:14" ht="21" customHeight="1" x14ac:dyDescent="0.5">
      <c r="A98" s="2"/>
      <c r="B98" s="15"/>
      <c r="C98" s="5"/>
      <c r="D98" s="5"/>
      <c r="E98" s="5"/>
      <c r="F98" s="5"/>
      <c r="G98" s="5"/>
    </row>
    <row r="99" spans="1:14" ht="21" customHeight="1" x14ac:dyDescent="0.5">
      <c r="A99" s="2"/>
      <c r="B99" s="2"/>
      <c r="C99" s="5"/>
      <c r="D99" s="5"/>
      <c r="E99" s="5"/>
      <c r="F99" s="5"/>
      <c r="G99" s="5"/>
    </row>
    <row r="100" spans="1:14" ht="21" customHeight="1" thickBot="1" x14ac:dyDescent="0.55000000000000004">
      <c r="A100" s="2"/>
      <c r="B100" s="5"/>
      <c r="C100" s="10" t="s">
        <v>173</v>
      </c>
      <c r="D100" s="10" t="s">
        <v>241</v>
      </c>
      <c r="E100" s="10" t="s">
        <v>242</v>
      </c>
      <c r="F100" s="10" t="s">
        <v>172</v>
      </c>
      <c r="G100" s="10" t="s">
        <v>171</v>
      </c>
    </row>
    <row r="101" spans="1:14" ht="21" customHeight="1" x14ac:dyDescent="0.5">
      <c r="A101" s="2"/>
      <c r="B101" s="39" t="s">
        <v>4</v>
      </c>
      <c r="C101" s="268"/>
      <c r="D101" s="268"/>
      <c r="E101" s="268"/>
      <c r="F101" s="268"/>
      <c r="G101" s="268"/>
    </row>
    <row r="102" spans="1:14" ht="21" customHeight="1" x14ac:dyDescent="0.5">
      <c r="A102" s="2"/>
      <c r="B102" s="9" t="s">
        <v>5</v>
      </c>
      <c r="C102" s="13">
        <v>46107.927438999999</v>
      </c>
      <c r="D102" s="13">
        <v>45843.739433800001</v>
      </c>
      <c r="E102" s="13">
        <v>46193.733684799998</v>
      </c>
      <c r="F102" s="13">
        <v>48884.174653800001</v>
      </c>
      <c r="G102" s="13">
        <v>50053.292305399998</v>
      </c>
      <c r="H102" s="37"/>
      <c r="I102" s="37"/>
      <c r="J102" s="37"/>
      <c r="K102" s="37"/>
      <c r="L102" s="37"/>
      <c r="M102" s="37"/>
      <c r="N102" s="37"/>
    </row>
    <row r="103" spans="1:14" ht="21" customHeight="1" x14ac:dyDescent="0.5">
      <c r="A103" s="2"/>
      <c r="B103" s="9" t="s">
        <v>343</v>
      </c>
      <c r="C103" s="13">
        <v>11674.4325596</v>
      </c>
      <c r="D103" s="13">
        <v>11452.3099767</v>
      </c>
      <c r="E103" s="13">
        <v>14824.9555003</v>
      </c>
      <c r="F103" s="13">
        <v>11761.357766200001</v>
      </c>
      <c r="G103" s="13">
        <v>13262.4634228</v>
      </c>
      <c r="H103" s="37"/>
      <c r="I103" s="37"/>
      <c r="J103" s="37"/>
      <c r="K103" s="37"/>
      <c r="L103" s="37"/>
      <c r="M103" s="37"/>
      <c r="N103" s="37"/>
    </row>
    <row r="104" spans="1:14" ht="21" customHeight="1" x14ac:dyDescent="0.5">
      <c r="A104" s="2"/>
      <c r="B104" s="9" t="s">
        <v>344</v>
      </c>
      <c r="C104" s="13">
        <v>29074.763366200001</v>
      </c>
      <c r="D104" s="13">
        <v>28462.4739763</v>
      </c>
      <c r="E104" s="13">
        <v>30065.0456347</v>
      </c>
      <c r="F104" s="13">
        <v>32600.5090605</v>
      </c>
      <c r="G104" s="13">
        <v>33279.610513599997</v>
      </c>
      <c r="H104" s="37"/>
      <c r="I104" s="37"/>
      <c r="J104" s="37"/>
      <c r="K104" s="37"/>
      <c r="L104" s="37"/>
      <c r="M104" s="37"/>
      <c r="N104" s="37"/>
    </row>
    <row r="105" spans="1:14" ht="21" customHeight="1" x14ac:dyDescent="0.5">
      <c r="A105" s="2"/>
      <c r="B105" s="9" t="s">
        <v>345</v>
      </c>
      <c r="C105" s="13">
        <v>4693.9154033000004</v>
      </c>
      <c r="D105" s="13">
        <v>4398.4998003999999</v>
      </c>
      <c r="E105" s="13">
        <v>4630.0738617999996</v>
      </c>
      <c r="F105" s="13">
        <v>4809.6839174999996</v>
      </c>
      <c r="G105" s="13">
        <v>5140.9433978999996</v>
      </c>
      <c r="H105" s="37"/>
      <c r="I105" s="37"/>
      <c r="J105" s="37"/>
      <c r="K105" s="37"/>
      <c r="L105" s="37"/>
      <c r="M105" s="37"/>
      <c r="N105" s="37"/>
    </row>
    <row r="106" spans="1:14" ht="21" customHeight="1" thickBot="1" x14ac:dyDescent="0.55000000000000004">
      <c r="A106" s="2"/>
      <c r="B106" s="9" t="s">
        <v>218</v>
      </c>
      <c r="C106" s="13">
        <v>5729.3099701000001</v>
      </c>
      <c r="D106" s="13">
        <v>5735.6410741</v>
      </c>
      <c r="E106" s="13">
        <v>5357.2226781999998</v>
      </c>
      <c r="F106" s="13">
        <v>5873.7974869</v>
      </c>
      <c r="G106" s="13">
        <v>5771.1292621000002</v>
      </c>
      <c r="H106" s="37"/>
      <c r="I106" s="37"/>
      <c r="J106" s="37"/>
      <c r="K106" s="37"/>
      <c r="L106" s="37"/>
      <c r="M106" s="37"/>
      <c r="N106" s="37"/>
    </row>
    <row r="107" spans="1:14" ht="21" customHeight="1" thickBot="1" x14ac:dyDescent="0.55000000000000004">
      <c r="A107" s="2"/>
      <c r="B107" s="28" t="s">
        <v>219</v>
      </c>
      <c r="C107" s="29">
        <v>97280.348738200002</v>
      </c>
      <c r="D107" s="29">
        <v>95892.6642613</v>
      </c>
      <c r="E107" s="29">
        <v>101071.03135980001</v>
      </c>
      <c r="F107" s="29">
        <v>103929.5228849</v>
      </c>
      <c r="G107" s="29">
        <v>107507.43890179999</v>
      </c>
      <c r="H107" s="37"/>
      <c r="I107" s="37"/>
      <c r="J107" s="37"/>
      <c r="K107" s="37"/>
      <c r="L107" s="37"/>
      <c r="M107" s="37"/>
      <c r="N107" s="37"/>
    </row>
    <row r="108" spans="1:14" ht="21" customHeight="1" x14ac:dyDescent="0.5">
      <c r="A108" s="2"/>
      <c r="B108" s="9" t="s">
        <v>99</v>
      </c>
      <c r="C108" s="13">
        <v>52074.015401199998</v>
      </c>
      <c r="D108" s="13">
        <v>51615.189216600003</v>
      </c>
      <c r="E108" s="13">
        <v>52668.033838700001</v>
      </c>
      <c r="F108" s="13">
        <v>56520.599770399996</v>
      </c>
      <c r="G108" s="13">
        <v>57071.931886799997</v>
      </c>
      <c r="H108" s="37"/>
      <c r="I108" s="37"/>
      <c r="J108" s="37"/>
      <c r="K108" s="37"/>
      <c r="L108" s="37"/>
      <c r="M108" s="37"/>
      <c r="N108" s="37"/>
    </row>
    <row r="109" spans="1:14" ht="21" customHeight="1" x14ac:dyDescent="0.5">
      <c r="A109" s="2"/>
      <c r="B109" s="9" t="s">
        <v>346</v>
      </c>
      <c r="C109" s="13">
        <v>15806.4704974</v>
      </c>
      <c r="D109" s="13">
        <v>15230.523258200001</v>
      </c>
      <c r="E109" s="13">
        <v>17346.5851272</v>
      </c>
      <c r="F109" s="13">
        <v>18283.903418999998</v>
      </c>
      <c r="G109" s="13">
        <v>16104.191319</v>
      </c>
      <c r="H109" s="37"/>
      <c r="I109" s="37"/>
      <c r="J109" s="37"/>
      <c r="K109" s="37"/>
      <c r="L109" s="37"/>
      <c r="M109" s="37"/>
      <c r="N109" s="37"/>
    </row>
    <row r="110" spans="1:14" ht="21" customHeight="1" x14ac:dyDescent="0.5">
      <c r="A110" s="2"/>
      <c r="B110" s="9" t="s">
        <v>347</v>
      </c>
      <c r="C110" s="13">
        <v>8825.2321320999999</v>
      </c>
      <c r="D110" s="13">
        <v>9877.0484453999998</v>
      </c>
      <c r="E110" s="13">
        <v>9820.9504940000006</v>
      </c>
      <c r="F110" s="13">
        <v>9471.3816430000006</v>
      </c>
      <c r="G110" s="13">
        <v>9902.7016820999997</v>
      </c>
      <c r="H110" s="37"/>
      <c r="I110" s="37"/>
      <c r="J110" s="37"/>
      <c r="K110" s="37"/>
      <c r="L110" s="37"/>
      <c r="M110" s="37"/>
      <c r="N110" s="37"/>
    </row>
    <row r="111" spans="1:14" ht="21" customHeight="1" x14ac:dyDescent="0.5">
      <c r="A111" s="2"/>
      <c r="B111" s="9" t="s">
        <v>348</v>
      </c>
      <c r="C111" s="13">
        <v>8776.2114127000004</v>
      </c>
      <c r="D111" s="13">
        <v>7845.0136147000003</v>
      </c>
      <c r="E111" s="13">
        <v>9406.3043319999997</v>
      </c>
      <c r="F111" s="13">
        <v>7712.4642667999997</v>
      </c>
      <c r="G111" s="13">
        <v>12034.4137417</v>
      </c>
      <c r="H111" s="37"/>
      <c r="I111" s="37"/>
      <c r="J111" s="37"/>
      <c r="K111" s="37"/>
      <c r="L111" s="37"/>
      <c r="M111" s="37"/>
      <c r="N111" s="37"/>
    </row>
    <row r="112" spans="1:14" ht="21" customHeight="1" thickBot="1" x14ac:dyDescent="0.55000000000000004">
      <c r="A112" s="2"/>
      <c r="B112" s="9" t="s">
        <v>231</v>
      </c>
      <c r="C112" s="13">
        <v>3199.1350434000001</v>
      </c>
      <c r="D112" s="13">
        <v>2918.9173181000001</v>
      </c>
      <c r="E112" s="13">
        <v>3009.4023937000002</v>
      </c>
      <c r="F112" s="13">
        <v>3312.6826646</v>
      </c>
      <c r="G112" s="13">
        <v>3349.1464643999998</v>
      </c>
      <c r="H112" s="37"/>
      <c r="I112" s="37"/>
      <c r="J112" s="37"/>
      <c r="K112" s="37"/>
      <c r="L112" s="37"/>
      <c r="M112" s="37"/>
      <c r="N112" s="37"/>
    </row>
    <row r="113" spans="1:14" ht="21" customHeight="1" thickBot="1" x14ac:dyDescent="0.55000000000000004">
      <c r="A113" s="2"/>
      <c r="B113" s="28" t="s">
        <v>232</v>
      </c>
      <c r="C113" s="29">
        <v>88681.064486799994</v>
      </c>
      <c r="D113" s="29">
        <v>87486.691852999997</v>
      </c>
      <c r="E113" s="29">
        <v>92251.2761856</v>
      </c>
      <c r="F113" s="29">
        <v>95301.031763799998</v>
      </c>
      <c r="G113" s="29">
        <v>98462.385093999997</v>
      </c>
      <c r="H113" s="37"/>
      <c r="I113" s="37"/>
      <c r="J113" s="37"/>
      <c r="K113" s="37"/>
      <c r="L113" s="37"/>
      <c r="M113" s="37"/>
      <c r="N113" s="37"/>
    </row>
    <row r="114" spans="1:14" ht="21" customHeight="1" thickBot="1" x14ac:dyDescent="0.55000000000000004">
      <c r="A114" s="2"/>
      <c r="B114" s="28" t="s">
        <v>239</v>
      </c>
      <c r="C114" s="29">
        <v>8599.2842517000008</v>
      </c>
      <c r="D114" s="29">
        <v>8405.9724088000003</v>
      </c>
      <c r="E114" s="29">
        <v>8819.7551736000005</v>
      </c>
      <c r="F114" s="29">
        <v>8628.4911217000008</v>
      </c>
      <c r="G114" s="29">
        <v>9045.0538071999999</v>
      </c>
      <c r="H114" s="37"/>
      <c r="I114" s="37"/>
      <c r="J114" s="37"/>
      <c r="K114" s="37"/>
      <c r="L114" s="37"/>
      <c r="M114" s="37"/>
      <c r="N114" s="37"/>
    </row>
    <row r="115" spans="1:14" ht="21" customHeight="1" x14ac:dyDescent="0.5">
      <c r="A115" s="2"/>
      <c r="B115" s="39"/>
      <c r="C115" s="286"/>
      <c r="D115" s="286"/>
      <c r="E115" s="286"/>
      <c r="F115" s="286"/>
      <c r="G115" s="286"/>
    </row>
    <row r="116" spans="1:14" ht="21" customHeight="1" x14ac:dyDescent="0.5">
      <c r="A116" s="2"/>
      <c r="B116" s="39" t="s">
        <v>87</v>
      </c>
      <c r="C116" s="13"/>
      <c r="D116" s="13"/>
      <c r="E116" s="13"/>
      <c r="F116" s="13"/>
      <c r="G116" s="13"/>
    </row>
    <row r="117" spans="1:14" ht="21" customHeight="1" x14ac:dyDescent="0.5">
      <c r="A117" s="2"/>
      <c r="B117" s="9" t="s">
        <v>314</v>
      </c>
      <c r="C117" s="13">
        <v>47365.239505799997</v>
      </c>
      <c r="D117" s="13">
        <v>47262.622184899999</v>
      </c>
      <c r="E117" s="13">
        <v>47652.466456599999</v>
      </c>
      <c r="F117" s="13">
        <v>50265.607767200003</v>
      </c>
      <c r="G117" s="13">
        <v>51512.6533891</v>
      </c>
      <c r="H117" s="37"/>
      <c r="I117" s="37"/>
      <c r="J117" s="37"/>
      <c r="K117" s="37"/>
      <c r="L117" s="37"/>
      <c r="M117" s="37"/>
      <c r="N117" s="37"/>
    </row>
    <row r="118" spans="1:14" ht="21" customHeight="1" x14ac:dyDescent="0.5">
      <c r="A118" s="2"/>
      <c r="B118" s="9" t="s">
        <v>6</v>
      </c>
      <c r="C118" s="13">
        <v>65300.208679799995</v>
      </c>
      <c r="D118" s="13">
        <v>66479.456611600006</v>
      </c>
      <c r="E118" s="13">
        <v>66934.722177899996</v>
      </c>
      <c r="F118" s="13">
        <v>69336.784115300004</v>
      </c>
      <c r="G118" s="13">
        <v>69905.046061600005</v>
      </c>
      <c r="H118" s="37"/>
      <c r="I118" s="37"/>
      <c r="J118" s="37"/>
      <c r="K118" s="37"/>
      <c r="L118" s="37"/>
      <c r="M118" s="37"/>
      <c r="N118" s="37"/>
    </row>
    <row r="119" spans="1:14" ht="21" customHeight="1" x14ac:dyDescent="0.5">
      <c r="A119" s="2"/>
      <c r="B119" s="9" t="s">
        <v>315</v>
      </c>
      <c r="C119" s="13">
        <v>43777.913335899997</v>
      </c>
      <c r="D119" s="13">
        <v>44007.140519599998</v>
      </c>
      <c r="E119" s="13">
        <v>43650.731525900002</v>
      </c>
      <c r="F119" s="13">
        <v>46255.675083100003</v>
      </c>
      <c r="G119" s="13">
        <v>46706.026481300003</v>
      </c>
      <c r="H119" s="37"/>
      <c r="I119" s="37"/>
      <c r="J119" s="37"/>
      <c r="K119" s="37"/>
      <c r="L119" s="37"/>
      <c r="M119" s="37"/>
      <c r="N119" s="37"/>
    </row>
    <row r="120" spans="1:14" ht="21" customHeight="1" thickBot="1" x14ac:dyDescent="0.55000000000000004">
      <c r="A120" s="2"/>
      <c r="B120" s="56" t="s">
        <v>316</v>
      </c>
      <c r="C120" s="260">
        <v>21522.295343900001</v>
      </c>
      <c r="D120" s="260">
        <v>22472.316092000001</v>
      </c>
      <c r="E120" s="260">
        <v>23283.990652</v>
      </c>
      <c r="F120" s="260">
        <v>23081.109032199998</v>
      </c>
      <c r="G120" s="260">
        <v>23199.019580299999</v>
      </c>
      <c r="H120" s="37"/>
      <c r="I120" s="37"/>
      <c r="J120" s="37"/>
      <c r="K120" s="37"/>
      <c r="L120" s="37"/>
      <c r="M120" s="37"/>
      <c r="N120" s="37"/>
    </row>
    <row r="121" spans="1:14" ht="21" customHeight="1" x14ac:dyDescent="0.5">
      <c r="A121" s="2"/>
      <c r="B121" s="9"/>
      <c r="C121" s="166"/>
      <c r="D121" s="166"/>
      <c r="E121" s="166"/>
      <c r="F121" s="166"/>
      <c r="G121" s="166"/>
    </row>
    <row r="122" spans="1:14" ht="21" customHeight="1" x14ac:dyDescent="0.5">
      <c r="A122" s="2"/>
      <c r="B122" s="15" t="s">
        <v>164</v>
      </c>
      <c r="C122" s="166"/>
      <c r="D122" s="166"/>
      <c r="E122" s="166"/>
      <c r="F122" s="283"/>
      <c r="G122" s="5"/>
    </row>
    <row r="123" spans="1:14" ht="21" customHeight="1" x14ac:dyDescent="0.5">
      <c r="A123" s="2"/>
      <c r="B123" s="15" t="s">
        <v>321</v>
      </c>
      <c r="C123" s="166"/>
      <c r="D123" s="166"/>
      <c r="E123" s="166"/>
      <c r="F123" s="283"/>
      <c r="G123" s="5"/>
    </row>
    <row r="124" spans="1:14" ht="21" customHeight="1" x14ac:dyDescent="0.5">
      <c r="A124" s="2"/>
      <c r="B124" s="15" t="s">
        <v>322</v>
      </c>
      <c r="C124" s="166"/>
      <c r="D124" s="166"/>
      <c r="E124" s="166"/>
      <c r="F124" s="283"/>
      <c r="G124" s="5"/>
    </row>
    <row r="125" spans="1:14" ht="21" customHeight="1" x14ac:dyDescent="0.5">
      <c r="A125" s="2"/>
      <c r="B125" s="9"/>
      <c r="C125" s="167"/>
      <c r="D125" s="167"/>
      <c r="E125" s="167"/>
      <c r="F125" s="167"/>
      <c r="G125" s="167"/>
    </row>
    <row r="126" spans="1:14" ht="21" customHeight="1" x14ac:dyDescent="0.5">
      <c r="A126" s="2"/>
      <c r="B126" s="9"/>
      <c r="C126" s="5"/>
      <c r="D126" s="5"/>
      <c r="E126" s="5"/>
      <c r="F126" s="5"/>
      <c r="G126" s="5"/>
    </row>
    <row r="127" spans="1:14" ht="21" customHeight="1" x14ac:dyDescent="0.5">
      <c r="A127" s="2"/>
      <c r="B127" s="15"/>
      <c r="C127" s="166"/>
      <c r="D127" s="166"/>
      <c r="E127" s="166"/>
      <c r="F127" s="283"/>
      <c r="G127" s="5"/>
    </row>
    <row r="128" spans="1:14" ht="21" customHeight="1" x14ac:dyDescent="0.5">
      <c r="A128" s="2"/>
      <c r="B128" s="15"/>
      <c r="C128" s="166"/>
      <c r="D128" s="166"/>
      <c r="E128" s="166"/>
      <c r="F128" s="283"/>
      <c r="G128" s="5"/>
    </row>
    <row r="129" spans="1:7" ht="21" customHeight="1" x14ac:dyDescent="0.5">
      <c r="A129" s="2"/>
      <c r="B129" s="15"/>
      <c r="C129" s="166"/>
      <c r="D129" s="166"/>
      <c r="E129" s="166"/>
      <c r="F129" s="283"/>
      <c r="G129" s="5"/>
    </row>
    <row r="130" spans="1:7" ht="21" customHeight="1" x14ac:dyDescent="0.5">
      <c r="A130" s="2"/>
      <c r="B130" s="15"/>
      <c r="C130" s="166"/>
      <c r="D130" s="166"/>
      <c r="E130" s="166"/>
      <c r="F130" s="283"/>
      <c r="G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46A3B-9962-415F-B12D-859B83D4EE24}">
  <sheetPr>
    <pageSetUpPr autoPageBreaks="0"/>
  </sheetPr>
  <dimension ref="A1:O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11" ht="25" customHeight="1" x14ac:dyDescent="0.5">
      <c r="A1" s="2"/>
    </row>
    <row r="2" spans="1:11" ht="75" customHeight="1" x14ac:dyDescent="0.5">
      <c r="A2" s="2"/>
      <c r="B2" s="2"/>
      <c r="C2" s="2"/>
      <c r="D2" s="2"/>
      <c r="E2" s="2"/>
      <c r="F2" s="2"/>
      <c r="G2" s="2"/>
    </row>
    <row r="3" spans="1:11" ht="29" x14ac:dyDescent="0.5">
      <c r="A3" s="2"/>
      <c r="B3" s="4" t="s">
        <v>355</v>
      </c>
      <c r="C3" s="5"/>
      <c r="D3" s="5"/>
      <c r="E3" s="5"/>
      <c r="F3" s="5"/>
      <c r="G3" s="5"/>
    </row>
    <row r="4" spans="1:11" ht="21" customHeight="1" x14ac:dyDescent="0.5">
      <c r="A4" s="2"/>
      <c r="B4" s="22" t="s">
        <v>334</v>
      </c>
      <c r="C4" s="5"/>
      <c r="D4" s="5"/>
      <c r="E4" s="5"/>
      <c r="F4" s="5"/>
      <c r="G4" s="5"/>
    </row>
    <row r="5" spans="1:11" ht="21" customHeight="1" thickBot="1" x14ac:dyDescent="0.55000000000000004">
      <c r="A5" s="2"/>
      <c r="B5" s="36"/>
      <c r="C5" s="7"/>
      <c r="D5" s="7"/>
      <c r="E5" s="8" t="s">
        <v>2</v>
      </c>
      <c r="F5" s="8"/>
      <c r="G5" s="5"/>
    </row>
    <row r="6" spans="1:11" ht="21" customHeight="1" thickBot="1" x14ac:dyDescent="0.55000000000000004">
      <c r="A6" s="2"/>
      <c r="B6" s="5"/>
      <c r="C6" s="10" t="s">
        <v>95</v>
      </c>
      <c r="D6" s="10" t="s">
        <v>96</v>
      </c>
      <c r="E6" s="10" t="s">
        <v>3</v>
      </c>
      <c r="F6" s="10" t="s">
        <v>0</v>
      </c>
      <c r="G6" s="254"/>
    </row>
    <row r="7" spans="1:11" ht="21" customHeight="1" x14ac:dyDescent="0.5">
      <c r="A7" s="2"/>
      <c r="B7" s="39" t="s">
        <v>141</v>
      </c>
      <c r="C7" s="9"/>
      <c r="D7" s="9"/>
      <c r="E7" s="9"/>
      <c r="F7" s="9"/>
      <c r="G7" s="5"/>
    </row>
    <row r="8" spans="1:11" ht="21" customHeight="1" x14ac:dyDescent="0.5">
      <c r="A8" s="2"/>
      <c r="B8" s="12" t="s">
        <v>103</v>
      </c>
      <c r="C8" s="45">
        <v>24807.851662000001</v>
      </c>
      <c r="D8" s="45">
        <v>24259.890587000002</v>
      </c>
      <c r="E8" s="45">
        <v>547.96107499999925</v>
      </c>
      <c r="F8" s="54">
        <v>2.258712062343891</v>
      </c>
      <c r="G8" s="5"/>
      <c r="H8" s="37"/>
      <c r="I8" s="37"/>
      <c r="J8" s="37"/>
      <c r="K8" s="37"/>
    </row>
    <row r="9" spans="1:11" ht="21" customHeight="1" x14ac:dyDescent="0.5">
      <c r="A9" s="2"/>
      <c r="B9" s="12" t="s">
        <v>143</v>
      </c>
      <c r="C9" s="45">
        <v>8193.2277943000008</v>
      </c>
      <c r="D9" s="45">
        <v>7519.9586734000004</v>
      </c>
      <c r="E9" s="45">
        <v>673.26912090000042</v>
      </c>
      <c r="F9" s="54">
        <v>8.9530960227417733</v>
      </c>
      <c r="G9" s="5"/>
      <c r="H9" s="37"/>
      <c r="I9" s="37"/>
      <c r="J9" s="37"/>
      <c r="K9" s="37"/>
    </row>
    <row r="10" spans="1:11" ht="21" customHeight="1" x14ac:dyDescent="0.5">
      <c r="A10" s="2"/>
      <c r="B10" s="12" t="s">
        <v>144</v>
      </c>
      <c r="C10" s="45">
        <v>1527.2070644999999</v>
      </c>
      <c r="D10" s="45">
        <v>1370.7924430999999</v>
      </c>
      <c r="E10" s="45">
        <v>156.41462139999999</v>
      </c>
      <c r="F10" s="54">
        <v>11.410525509337775</v>
      </c>
      <c r="G10" s="5"/>
      <c r="H10" s="37"/>
      <c r="I10" s="37"/>
      <c r="J10" s="37"/>
      <c r="K10" s="37"/>
    </row>
    <row r="11" spans="1:11" ht="21" customHeight="1" x14ac:dyDescent="0.5">
      <c r="A11" s="2"/>
      <c r="B11" s="12" t="s">
        <v>145</v>
      </c>
      <c r="C11" s="45">
        <v>-505.23545380000019</v>
      </c>
      <c r="D11" s="45">
        <v>-806.52632779999999</v>
      </c>
      <c r="E11" s="45">
        <v>301.2908739999998</v>
      </c>
      <c r="F11" s="54">
        <v>-37.356607418116802</v>
      </c>
      <c r="G11" s="5"/>
      <c r="H11" s="37"/>
      <c r="I11" s="37"/>
      <c r="J11" s="37"/>
      <c r="K11" s="37"/>
    </row>
    <row r="12" spans="1:11" ht="21" customHeight="1" x14ac:dyDescent="0.5">
      <c r="A12" s="2"/>
      <c r="B12" s="26" t="s">
        <v>104</v>
      </c>
      <c r="C12" s="27">
        <v>34023.051067</v>
      </c>
      <c r="D12" s="27">
        <v>32344.115375699999</v>
      </c>
      <c r="E12" s="27">
        <v>1678.9356913000011</v>
      </c>
      <c r="F12" s="176">
        <v>5.1908536430752985</v>
      </c>
      <c r="G12" s="5"/>
      <c r="H12" s="37"/>
      <c r="I12" s="37"/>
      <c r="J12" s="37"/>
      <c r="K12" s="37"/>
    </row>
    <row r="13" spans="1:11" ht="21" customHeight="1" x14ac:dyDescent="0.5">
      <c r="A13" s="2"/>
      <c r="B13" s="12" t="s">
        <v>146</v>
      </c>
      <c r="C13" s="45">
        <v>-13635.9642793</v>
      </c>
      <c r="D13" s="45">
        <v>-13488.4636242</v>
      </c>
      <c r="E13" s="45">
        <v>-147.50065510000059</v>
      </c>
      <c r="F13" s="54">
        <v>1.0935319189011703</v>
      </c>
      <c r="G13" s="5"/>
      <c r="H13" s="37"/>
      <c r="I13" s="37"/>
      <c r="J13" s="37"/>
      <c r="K13" s="37"/>
    </row>
    <row r="14" spans="1:11" ht="21" customHeight="1" x14ac:dyDescent="0.5">
      <c r="A14" s="2"/>
      <c r="B14" s="12" t="s">
        <v>147</v>
      </c>
      <c r="C14" s="45">
        <v>-345.43779269999999</v>
      </c>
      <c r="D14" s="45">
        <v>-667.21427249999999</v>
      </c>
      <c r="E14" s="45">
        <v>321.7764798</v>
      </c>
      <c r="F14" s="54">
        <v>-48.226858006848168</v>
      </c>
      <c r="G14" s="5"/>
      <c r="H14" s="37"/>
      <c r="I14" s="37"/>
      <c r="J14" s="37"/>
      <c r="K14" s="37"/>
    </row>
    <row r="15" spans="1:11" ht="21" customHeight="1" x14ac:dyDescent="0.5">
      <c r="A15" s="2"/>
      <c r="B15" s="26" t="s">
        <v>105</v>
      </c>
      <c r="C15" s="27">
        <v>20041.648995</v>
      </c>
      <c r="D15" s="27">
        <v>18188.437479</v>
      </c>
      <c r="E15" s="27">
        <v>1853.2115159999994</v>
      </c>
      <c r="F15" s="176">
        <v>10.18895393372674</v>
      </c>
      <c r="G15" s="5"/>
      <c r="H15" s="37"/>
      <c r="I15" s="37"/>
      <c r="J15" s="37"/>
      <c r="K15" s="37"/>
    </row>
    <row r="16" spans="1:11" ht="21" customHeight="1" x14ac:dyDescent="0.5">
      <c r="A16" s="2"/>
      <c r="B16" s="12" t="s">
        <v>148</v>
      </c>
      <c r="C16" s="45">
        <v>-7370.7856020999998</v>
      </c>
      <c r="D16" s="45">
        <v>-6535.4723787000003</v>
      </c>
      <c r="E16" s="45">
        <v>-835.31322339999952</v>
      </c>
      <c r="F16" s="54">
        <v>12.781221845912773</v>
      </c>
      <c r="G16" s="5"/>
      <c r="H16" s="37"/>
      <c r="I16" s="37"/>
      <c r="J16" s="37"/>
      <c r="K16" s="37"/>
    </row>
    <row r="17" spans="1:11" ht="21" customHeight="1" x14ac:dyDescent="0.5">
      <c r="A17" s="2"/>
      <c r="B17" s="12" t="s">
        <v>70</v>
      </c>
      <c r="C17" s="45">
        <v>-220.44089629999999</v>
      </c>
      <c r="D17" s="45">
        <v>0</v>
      </c>
      <c r="E17" s="45">
        <v>-220.44089629999999</v>
      </c>
      <c r="F17" s="54" t="s">
        <v>152</v>
      </c>
      <c r="G17" s="5"/>
      <c r="H17" s="37"/>
      <c r="I17" s="37"/>
      <c r="J17" s="37"/>
      <c r="K17" s="37"/>
    </row>
    <row r="18" spans="1:11" ht="21" customHeight="1" x14ac:dyDescent="0.5">
      <c r="A18" s="2"/>
      <c r="B18" s="26" t="s">
        <v>106</v>
      </c>
      <c r="C18" s="27">
        <v>12450.4224966</v>
      </c>
      <c r="D18" s="27">
        <v>11652.9651003</v>
      </c>
      <c r="E18" s="27">
        <v>797.45739630000025</v>
      </c>
      <c r="F18" s="176">
        <v>6.8433861204945181</v>
      </c>
      <c r="G18" s="5"/>
      <c r="H18" s="37"/>
      <c r="I18" s="37"/>
      <c r="J18" s="37"/>
      <c r="K18" s="37"/>
    </row>
    <row r="19" spans="1:11" ht="21" customHeight="1" x14ac:dyDescent="0.5">
      <c r="A19" s="2"/>
      <c r="B19" s="12" t="s">
        <v>149</v>
      </c>
      <c r="C19" s="45">
        <v>-3785.1284181999999</v>
      </c>
      <c r="D19" s="45">
        <v>-3165.6237332000001</v>
      </c>
      <c r="E19" s="45">
        <v>-619.50468499999988</v>
      </c>
      <c r="F19" s="54">
        <v>19.569751088951051</v>
      </c>
      <c r="G19" s="5"/>
      <c r="H19" s="37"/>
      <c r="I19" s="37"/>
      <c r="J19" s="37"/>
      <c r="K19" s="37"/>
    </row>
    <row r="20" spans="1:11" ht="21" customHeight="1" x14ac:dyDescent="0.5">
      <c r="A20" s="2"/>
      <c r="B20" s="26" t="s">
        <v>150</v>
      </c>
      <c r="C20" s="27">
        <v>8665.2940784000002</v>
      </c>
      <c r="D20" s="27">
        <v>8487.3413670999998</v>
      </c>
      <c r="E20" s="27">
        <v>177.95271130000037</v>
      </c>
      <c r="F20" s="176">
        <v>2.0966837977061856</v>
      </c>
      <c r="G20" s="5"/>
      <c r="H20" s="37"/>
      <c r="I20" s="37"/>
      <c r="J20" s="37"/>
      <c r="K20" s="37"/>
    </row>
    <row r="21" spans="1:11" ht="21" customHeight="1" x14ac:dyDescent="0.5">
      <c r="A21" s="2"/>
      <c r="B21" s="12" t="s">
        <v>151</v>
      </c>
      <c r="C21" s="45">
        <v>0</v>
      </c>
      <c r="D21" s="45">
        <v>0</v>
      </c>
      <c r="E21" s="45">
        <v>0</v>
      </c>
      <c r="F21" s="54" t="s">
        <v>152</v>
      </c>
      <c r="G21" s="5"/>
      <c r="H21" s="37"/>
      <c r="I21" s="37"/>
      <c r="J21" s="37"/>
      <c r="K21" s="37"/>
    </row>
    <row r="22" spans="1:11" ht="21" customHeight="1" x14ac:dyDescent="0.5">
      <c r="A22" s="2"/>
      <c r="B22" s="26" t="s">
        <v>153</v>
      </c>
      <c r="C22" s="27">
        <v>8665.2940784000002</v>
      </c>
      <c r="D22" s="27">
        <v>8487.3413670999998</v>
      </c>
      <c r="E22" s="27">
        <v>177.95271130000037</v>
      </c>
      <c r="F22" s="176">
        <v>2.0966837977061856</v>
      </c>
      <c r="G22" s="5"/>
      <c r="H22" s="37"/>
      <c r="I22" s="37"/>
      <c r="J22" s="37"/>
      <c r="K22" s="37"/>
    </row>
    <row r="23" spans="1:11" ht="21" customHeight="1" thickBot="1" x14ac:dyDescent="0.55000000000000004">
      <c r="A23" s="2"/>
      <c r="B23" s="12" t="s">
        <v>154</v>
      </c>
      <c r="C23" s="45">
        <v>-10.0913903</v>
      </c>
      <c r="D23" s="45">
        <v>-23.8754323</v>
      </c>
      <c r="E23" s="45">
        <v>13.784041999999999</v>
      </c>
      <c r="F23" s="54">
        <v>-57.733161966663111</v>
      </c>
      <c r="G23" s="5"/>
      <c r="H23" s="37"/>
      <c r="I23" s="37"/>
      <c r="J23" s="37"/>
      <c r="K23" s="37"/>
    </row>
    <row r="24" spans="1:11" ht="21" customHeight="1" thickBot="1" x14ac:dyDescent="0.55000000000000004">
      <c r="A24" s="2"/>
      <c r="B24" s="28" t="s">
        <v>155</v>
      </c>
      <c r="C24" s="29">
        <v>8655.2026881000002</v>
      </c>
      <c r="D24" s="29">
        <v>8463.4659348000005</v>
      </c>
      <c r="E24" s="29">
        <v>191.73675329999969</v>
      </c>
      <c r="F24" s="30">
        <v>2.2654637565399574</v>
      </c>
      <c r="G24" s="5"/>
      <c r="H24" s="37"/>
      <c r="I24" s="37"/>
      <c r="J24" s="37"/>
      <c r="K24" s="37"/>
    </row>
    <row r="25" spans="1:11" ht="21" customHeight="1" x14ac:dyDescent="0.5">
      <c r="A25" s="2"/>
      <c r="B25" s="12"/>
      <c r="C25" s="45"/>
      <c r="D25" s="45"/>
      <c r="E25" s="45"/>
      <c r="F25" s="54"/>
      <c r="G25" s="5"/>
    </row>
    <row r="26" spans="1:11" ht="21" customHeight="1" x14ac:dyDescent="0.5">
      <c r="A26" s="2"/>
      <c r="B26" s="15"/>
      <c r="C26" s="291"/>
      <c r="D26" s="291"/>
      <c r="E26" s="291"/>
      <c r="F26" s="292"/>
      <c r="G26" s="5"/>
    </row>
    <row r="27" spans="1:11" ht="21" customHeight="1" x14ac:dyDescent="0.5">
      <c r="A27" s="2"/>
      <c r="B27" s="5"/>
      <c r="C27" s="5"/>
      <c r="D27" s="5"/>
      <c r="E27" s="5"/>
      <c r="F27" s="5"/>
      <c r="G27" s="5"/>
    </row>
    <row r="28" spans="1:11" ht="21" customHeight="1" x14ac:dyDescent="0.5">
      <c r="A28" s="2"/>
      <c r="B28" s="5"/>
      <c r="C28" s="5"/>
      <c r="D28" s="5"/>
      <c r="E28" s="5"/>
      <c r="F28" s="5"/>
      <c r="G28" s="5"/>
    </row>
    <row r="29" spans="1:11" ht="21" customHeight="1" thickBot="1" x14ac:dyDescent="0.55000000000000004">
      <c r="A29" s="2"/>
      <c r="B29" s="2"/>
      <c r="C29" s="7"/>
      <c r="D29" s="7"/>
      <c r="E29" s="8" t="s">
        <v>2</v>
      </c>
      <c r="F29" s="8"/>
      <c r="G29" s="5"/>
    </row>
    <row r="30" spans="1:11" ht="21" customHeight="1" thickBot="1" x14ac:dyDescent="0.55000000000000004">
      <c r="A30" s="2"/>
      <c r="B30" s="5"/>
      <c r="C30" s="10" t="s">
        <v>171</v>
      </c>
      <c r="D30" s="10" t="s">
        <v>173</v>
      </c>
      <c r="E30" s="10" t="s">
        <v>3</v>
      </c>
      <c r="F30" s="10" t="s">
        <v>0</v>
      </c>
      <c r="G30" s="5"/>
    </row>
    <row r="31" spans="1:11" ht="21" customHeight="1" x14ac:dyDescent="0.5">
      <c r="A31" s="2"/>
      <c r="B31" s="39" t="s">
        <v>4</v>
      </c>
      <c r="C31" s="9"/>
      <c r="D31" s="9"/>
      <c r="E31" s="9"/>
      <c r="F31" s="9"/>
      <c r="G31" s="5"/>
    </row>
    <row r="32" spans="1:11" ht="21" customHeight="1" x14ac:dyDescent="0.5">
      <c r="A32" s="2"/>
      <c r="B32" s="9" t="s">
        <v>5</v>
      </c>
      <c r="C32" s="13">
        <v>1039882.3494865</v>
      </c>
      <c r="D32" s="13">
        <v>957915.40788339998</v>
      </c>
      <c r="E32" s="13">
        <v>81966.941603100044</v>
      </c>
      <c r="F32" s="14">
        <v>8.5568037562119752</v>
      </c>
      <c r="G32" s="5"/>
      <c r="H32" s="37"/>
      <c r="I32" s="37"/>
      <c r="J32" s="37"/>
      <c r="K32" s="37"/>
    </row>
    <row r="33" spans="1:11" ht="21" customHeight="1" x14ac:dyDescent="0.5">
      <c r="A33" s="2"/>
      <c r="B33" s="9" t="s">
        <v>343</v>
      </c>
      <c r="C33" s="13">
        <v>275534.35526320001</v>
      </c>
      <c r="D33" s="13">
        <v>242542.21451640001</v>
      </c>
      <c r="E33" s="13">
        <v>32992.140746799996</v>
      </c>
      <c r="F33" s="14">
        <v>13.602638539679518</v>
      </c>
      <c r="G33" s="5"/>
      <c r="H33" s="37"/>
      <c r="I33" s="37"/>
      <c r="J33" s="37"/>
      <c r="K33" s="37"/>
    </row>
    <row r="34" spans="1:11" ht="21" customHeight="1" x14ac:dyDescent="0.5">
      <c r="A34" s="2"/>
      <c r="B34" s="9" t="s">
        <v>344</v>
      </c>
      <c r="C34" s="13">
        <v>691400.6647052</v>
      </c>
      <c r="D34" s="13">
        <v>604042.84807980002</v>
      </c>
      <c r="E34" s="13">
        <v>87357.816625399981</v>
      </c>
      <c r="F34" s="14">
        <v>14.462188717754531</v>
      </c>
      <c r="G34" s="5"/>
      <c r="H34" s="37"/>
      <c r="I34" s="37"/>
      <c r="J34" s="37"/>
      <c r="K34" s="37"/>
    </row>
    <row r="35" spans="1:11" ht="21" customHeight="1" x14ac:dyDescent="0.5">
      <c r="A35" s="2"/>
      <c r="B35" s="9" t="s">
        <v>345</v>
      </c>
      <c r="C35" s="13">
        <v>106805.68755430001</v>
      </c>
      <c r="D35" s="13">
        <v>97518.455889499994</v>
      </c>
      <c r="E35" s="13">
        <v>9287.2316648000124</v>
      </c>
      <c r="F35" s="14">
        <v>9.5235630836111174</v>
      </c>
      <c r="G35" s="5"/>
      <c r="H35" s="37"/>
      <c r="I35" s="37"/>
      <c r="J35" s="37"/>
      <c r="K35" s="37"/>
    </row>
    <row r="36" spans="1:11" ht="21" customHeight="1" thickBot="1" x14ac:dyDescent="0.55000000000000004">
      <c r="A36" s="2"/>
      <c r="B36" s="9" t="s">
        <v>218</v>
      </c>
      <c r="C36" s="13">
        <v>119898.1161808</v>
      </c>
      <c r="D36" s="13">
        <v>119029.2993363</v>
      </c>
      <c r="E36" s="13">
        <v>868.81684450000466</v>
      </c>
      <c r="F36" s="14">
        <v>0.72991847330402981</v>
      </c>
      <c r="G36" s="5"/>
      <c r="H36" s="37"/>
      <c r="I36" s="37"/>
      <c r="J36" s="37"/>
      <c r="K36" s="37"/>
    </row>
    <row r="37" spans="1:11" ht="21" customHeight="1" thickBot="1" x14ac:dyDescent="0.55000000000000004">
      <c r="A37" s="2"/>
      <c r="B37" s="28" t="s">
        <v>219</v>
      </c>
      <c r="C37" s="29">
        <v>2233521.17319</v>
      </c>
      <c r="D37" s="29">
        <v>2021048.2257054001</v>
      </c>
      <c r="E37" s="29">
        <v>212472.94748459989</v>
      </c>
      <c r="F37" s="30">
        <v>10.51300729899412</v>
      </c>
      <c r="G37" s="5"/>
      <c r="H37" s="37"/>
      <c r="I37" s="37"/>
      <c r="J37" s="37"/>
      <c r="K37" s="37"/>
    </row>
    <row r="38" spans="1:11" ht="21" customHeight="1" x14ac:dyDescent="0.5">
      <c r="A38" s="2"/>
      <c r="B38" s="9" t="s">
        <v>99</v>
      </c>
      <c r="C38" s="13">
        <v>1185698.1206703</v>
      </c>
      <c r="D38" s="13">
        <v>1081863.8892220999</v>
      </c>
      <c r="E38" s="13">
        <v>103834.23144820007</v>
      </c>
      <c r="F38" s="14">
        <v>9.597716725979339</v>
      </c>
      <c r="G38" s="5"/>
      <c r="H38" s="37"/>
      <c r="I38" s="37"/>
      <c r="J38" s="37"/>
      <c r="K38" s="37"/>
    </row>
    <row r="39" spans="1:11" ht="21" customHeight="1" x14ac:dyDescent="0.5">
      <c r="A39" s="2"/>
      <c r="B39" s="9" t="s">
        <v>346</v>
      </c>
      <c r="C39" s="13">
        <v>334572.68311490002</v>
      </c>
      <c r="D39" s="13">
        <v>328387.38314190001</v>
      </c>
      <c r="E39" s="13">
        <v>6185.2999730000156</v>
      </c>
      <c r="F39" s="14">
        <v>1.8835376419828149</v>
      </c>
      <c r="G39" s="5"/>
      <c r="H39" s="37"/>
      <c r="I39" s="37"/>
      <c r="J39" s="37"/>
      <c r="K39" s="37"/>
    </row>
    <row r="40" spans="1:11" ht="21" customHeight="1" x14ac:dyDescent="0.5">
      <c r="A40" s="2"/>
      <c r="B40" s="9" t="s">
        <v>347</v>
      </c>
      <c r="C40" s="13">
        <v>205733.61346009999</v>
      </c>
      <c r="D40" s="13">
        <v>183348.64104839999</v>
      </c>
      <c r="E40" s="13">
        <v>22384.972411700001</v>
      </c>
      <c r="F40" s="14">
        <v>12.20896554438648</v>
      </c>
      <c r="G40" s="5"/>
      <c r="H40" s="37"/>
      <c r="I40" s="37"/>
      <c r="J40" s="37"/>
      <c r="K40" s="37"/>
    </row>
    <row r="41" spans="1:11" ht="21" customHeight="1" x14ac:dyDescent="0.5">
      <c r="A41" s="2"/>
      <c r="B41" s="9" t="s">
        <v>348</v>
      </c>
      <c r="C41" s="13">
        <v>250021.0048086</v>
      </c>
      <c r="D41" s="13">
        <v>182330.2109224</v>
      </c>
      <c r="E41" s="13">
        <v>67690.793886200001</v>
      </c>
      <c r="F41" s="14">
        <v>37.125385608756467</v>
      </c>
      <c r="G41" s="5"/>
      <c r="H41" s="37"/>
      <c r="I41" s="37"/>
      <c r="J41" s="37"/>
      <c r="K41" s="37"/>
    </row>
    <row r="42" spans="1:11" ht="21" customHeight="1" thickBot="1" x14ac:dyDescent="0.55000000000000004">
      <c r="A42" s="2"/>
      <c r="B42" s="9" t="s">
        <v>231</v>
      </c>
      <c r="C42" s="13">
        <v>69580.204094500004</v>
      </c>
      <c r="D42" s="13">
        <v>66463.641288900006</v>
      </c>
      <c r="E42" s="13">
        <v>3116.5628055999987</v>
      </c>
      <c r="F42" s="14">
        <v>4.689124377120895</v>
      </c>
      <c r="G42" s="5"/>
      <c r="H42" s="37"/>
      <c r="I42" s="37"/>
      <c r="J42" s="37"/>
      <c r="K42" s="37"/>
    </row>
    <row r="43" spans="1:11" ht="21" customHeight="1" thickBot="1" x14ac:dyDescent="0.55000000000000004">
      <c r="A43" s="2"/>
      <c r="B43" s="28" t="s">
        <v>232</v>
      </c>
      <c r="C43" s="29">
        <v>2045605.6261483999</v>
      </c>
      <c r="D43" s="29">
        <v>1842393.7656237001</v>
      </c>
      <c r="E43" s="29">
        <v>203211.86052469979</v>
      </c>
      <c r="F43" s="30">
        <v>11.029773565039561</v>
      </c>
      <c r="G43" s="5"/>
      <c r="H43" s="37"/>
      <c r="I43" s="37"/>
      <c r="J43" s="37"/>
      <c r="K43" s="37"/>
    </row>
    <row r="44" spans="1:11" ht="21" customHeight="1" thickBot="1" x14ac:dyDescent="0.55000000000000004">
      <c r="A44" s="2"/>
      <c r="B44" s="28" t="s">
        <v>239</v>
      </c>
      <c r="C44" s="29">
        <v>187915.54704159999</v>
      </c>
      <c r="D44" s="29">
        <v>178654.4600816</v>
      </c>
      <c r="E44" s="29">
        <v>9261.086959999986</v>
      </c>
      <c r="F44" s="30">
        <v>5.1837983534080294</v>
      </c>
      <c r="G44" s="5"/>
      <c r="H44" s="37"/>
      <c r="I44" s="37"/>
      <c r="J44" s="37"/>
      <c r="K44" s="37"/>
    </row>
    <row r="45" spans="1:11" ht="21" customHeight="1" x14ac:dyDescent="0.5">
      <c r="A45" s="2"/>
      <c r="B45" s="39"/>
      <c r="C45" s="286"/>
      <c r="D45" s="286"/>
      <c r="E45" s="286"/>
      <c r="F45" s="287"/>
      <c r="G45" s="5"/>
      <c r="H45" s="37"/>
      <c r="I45" s="37"/>
      <c r="J45" s="37"/>
      <c r="K45" s="37"/>
    </row>
    <row r="46" spans="1:11" ht="21" customHeight="1" x14ac:dyDescent="0.5">
      <c r="A46" s="2"/>
      <c r="B46" s="39" t="s">
        <v>87</v>
      </c>
      <c r="C46" s="13"/>
      <c r="D46" s="13"/>
      <c r="E46" s="13"/>
      <c r="F46" s="14"/>
      <c r="G46" s="5"/>
      <c r="H46" s="37"/>
      <c r="I46" s="37"/>
      <c r="J46" s="37"/>
      <c r="K46" s="37"/>
    </row>
    <row r="47" spans="1:11" ht="21" customHeight="1" x14ac:dyDescent="0.5">
      <c r="A47" s="2"/>
      <c r="B47" s="9" t="s">
        <v>314</v>
      </c>
      <c r="C47" s="13">
        <v>1070201.310791</v>
      </c>
      <c r="D47" s="13">
        <v>984036.69912769995</v>
      </c>
      <c r="E47" s="13">
        <v>86164.611663300078</v>
      </c>
      <c r="F47" s="14">
        <v>8.7562396544438599</v>
      </c>
      <c r="G47" s="5"/>
      <c r="H47" s="37"/>
      <c r="I47" s="37"/>
      <c r="J47" s="37"/>
      <c r="K47" s="37"/>
    </row>
    <row r="48" spans="1:11" ht="21" customHeight="1" x14ac:dyDescent="0.5">
      <c r="A48" s="2"/>
      <c r="B48" s="9" t="s">
        <v>6</v>
      </c>
      <c r="C48" s="13">
        <v>1452312.5291257999</v>
      </c>
      <c r="D48" s="13">
        <v>1356644.7139729999</v>
      </c>
      <c r="E48" s="13">
        <v>95667.815152799943</v>
      </c>
      <c r="F48" s="14">
        <v>7.0517958141473969</v>
      </c>
      <c r="G48" s="5"/>
      <c r="H48" s="37"/>
      <c r="I48" s="37"/>
      <c r="J48" s="37"/>
      <c r="K48" s="37"/>
    </row>
    <row r="49" spans="1:14" ht="21" customHeight="1" x14ac:dyDescent="0.5">
      <c r="A49" s="2"/>
      <c r="B49" s="9" t="s">
        <v>315</v>
      </c>
      <c r="C49" s="13">
        <v>970341.21663749998</v>
      </c>
      <c r="D49" s="13">
        <v>909508.19172829995</v>
      </c>
      <c r="E49" s="13">
        <v>60833.02490920003</v>
      </c>
      <c r="F49" s="14">
        <v>6.6885626168579755</v>
      </c>
      <c r="G49" s="5"/>
      <c r="H49" s="37"/>
      <c r="I49" s="37"/>
      <c r="J49" s="37"/>
      <c r="K49" s="37"/>
    </row>
    <row r="50" spans="1:14" ht="21" customHeight="1" thickBot="1" x14ac:dyDescent="0.55000000000000004">
      <c r="A50" s="2"/>
      <c r="B50" s="56" t="s">
        <v>316</v>
      </c>
      <c r="C50" s="260">
        <v>481971.31248830003</v>
      </c>
      <c r="D50" s="260">
        <v>447136.5222447</v>
      </c>
      <c r="E50" s="260">
        <v>34834.790243600029</v>
      </c>
      <c r="F50" s="261">
        <v>7.790638543396895</v>
      </c>
      <c r="G50" s="5"/>
      <c r="H50" s="37"/>
      <c r="I50" s="37"/>
      <c r="J50" s="37"/>
      <c r="K50" s="37"/>
    </row>
    <row r="51" spans="1:14" ht="21" customHeight="1" x14ac:dyDescent="0.5">
      <c r="A51" s="2"/>
      <c r="B51" s="57"/>
      <c r="C51" s="45"/>
      <c r="D51" s="45"/>
      <c r="E51" s="45"/>
      <c r="F51" s="54"/>
      <c r="G51" s="5"/>
    </row>
    <row r="52" spans="1:14" ht="21" customHeight="1" x14ac:dyDescent="0.5">
      <c r="A52" s="2"/>
      <c r="B52" s="15" t="s">
        <v>164</v>
      </c>
      <c r="C52" s="166"/>
      <c r="D52" s="166"/>
      <c r="E52" s="166"/>
      <c r="F52" s="283"/>
      <c r="G52" s="5"/>
    </row>
    <row r="53" spans="1:14" ht="21" customHeight="1" x14ac:dyDescent="0.5">
      <c r="A53" s="2"/>
      <c r="B53" s="15" t="s">
        <v>321</v>
      </c>
      <c r="C53" s="166"/>
      <c r="D53" s="166"/>
      <c r="E53" s="166"/>
      <c r="F53" s="283"/>
      <c r="G53" s="5"/>
    </row>
    <row r="54" spans="1:14" ht="21" customHeight="1" x14ac:dyDescent="0.5">
      <c r="A54" s="2"/>
      <c r="B54" s="15" t="s">
        <v>322</v>
      </c>
      <c r="C54" s="166"/>
      <c r="D54" s="166"/>
      <c r="E54" s="166"/>
      <c r="F54" s="283"/>
      <c r="G54" s="5"/>
    </row>
    <row r="55" spans="1:14" ht="21" customHeight="1" x14ac:dyDescent="0.5">
      <c r="A55" s="2"/>
      <c r="B55" s="15"/>
      <c r="C55" s="290"/>
      <c r="D55" s="290"/>
      <c r="E55" s="289"/>
      <c r="F55" s="5"/>
      <c r="G55" s="5"/>
      <c r="H55" s="37"/>
      <c r="I55" s="37"/>
      <c r="J55" s="37"/>
      <c r="K55" s="37"/>
    </row>
    <row r="56" spans="1:14" ht="21" customHeight="1" x14ac:dyDescent="0.5">
      <c r="A56" s="2"/>
      <c r="B56" s="15"/>
      <c r="C56" s="283"/>
      <c r="D56" s="283"/>
      <c r="E56" s="288"/>
      <c r="F56" s="5"/>
      <c r="G56" s="5"/>
      <c r="H56" s="37"/>
      <c r="I56" s="37"/>
      <c r="J56" s="37"/>
      <c r="K56" s="37"/>
    </row>
    <row r="57" spans="1:14" ht="21" customHeight="1" x14ac:dyDescent="0.5">
      <c r="A57" s="2"/>
      <c r="B57" s="2"/>
      <c r="C57" s="166"/>
      <c r="D57" s="166"/>
      <c r="E57" s="166"/>
      <c r="F57" s="283"/>
      <c r="G57" s="5"/>
      <c r="H57" s="37"/>
      <c r="I57" s="37"/>
      <c r="J57" s="37"/>
      <c r="K57" s="37"/>
      <c r="L57" s="159"/>
      <c r="M57" s="159"/>
      <c r="N57" s="159"/>
    </row>
    <row r="58" spans="1:14" ht="21" customHeight="1" x14ac:dyDescent="0.5">
      <c r="A58" s="2"/>
      <c r="B58" s="15"/>
      <c r="C58" s="166"/>
      <c r="D58" s="166"/>
      <c r="E58" s="166"/>
      <c r="F58" s="283"/>
      <c r="G58" s="5"/>
      <c r="H58" s="37"/>
      <c r="I58" s="37"/>
      <c r="J58" s="37"/>
      <c r="K58" s="37"/>
      <c r="L58" s="159"/>
      <c r="M58" s="159"/>
      <c r="N58" s="159"/>
    </row>
    <row r="59" spans="1:14" ht="21" customHeight="1" x14ac:dyDescent="0.5">
      <c r="A59" s="2"/>
      <c r="B59" s="15"/>
      <c r="C59" s="166"/>
      <c r="D59" s="166"/>
      <c r="E59" s="166"/>
      <c r="F59" s="283"/>
      <c r="G59" s="5"/>
      <c r="H59" s="37"/>
      <c r="I59" s="37"/>
      <c r="J59" s="37"/>
      <c r="K59" s="37"/>
    </row>
    <row r="60" spans="1:14" ht="21" customHeight="1" x14ac:dyDescent="0.5">
      <c r="A60" s="2"/>
      <c r="B60" s="15"/>
      <c r="C60" s="166"/>
      <c r="D60" s="166"/>
      <c r="E60" s="166"/>
      <c r="F60" s="283"/>
      <c r="G60" s="5"/>
      <c r="H60" s="37"/>
      <c r="I60" s="37"/>
      <c r="J60" s="37"/>
      <c r="K60" s="37"/>
    </row>
    <row r="61" spans="1:14" ht="21" customHeight="1" x14ac:dyDescent="0.5">
      <c r="A61" s="2"/>
      <c r="B61" s="15"/>
      <c r="C61" s="166"/>
      <c r="D61" s="166"/>
      <c r="E61" s="166"/>
      <c r="F61" s="283"/>
      <c r="G61" s="5"/>
      <c r="H61" s="37"/>
      <c r="I61" s="37"/>
      <c r="J61" s="37"/>
      <c r="K61" s="37"/>
    </row>
    <row r="62" spans="1:14" ht="21" customHeight="1" x14ac:dyDescent="0.5">
      <c r="A62" s="2"/>
      <c r="B62" s="15"/>
      <c r="C62" s="166"/>
      <c r="D62" s="166"/>
      <c r="E62" s="166"/>
      <c r="F62" s="283"/>
      <c r="G62" s="5"/>
    </row>
    <row r="63" spans="1:14" ht="21" customHeight="1" x14ac:dyDescent="0.5">
      <c r="A63" s="2"/>
      <c r="B63" s="9"/>
      <c r="C63" s="166"/>
      <c r="D63" s="166"/>
      <c r="E63" s="166"/>
      <c r="F63" s="283"/>
      <c r="G63" s="5"/>
    </row>
    <row r="64" spans="1:14" ht="40" customHeight="1" x14ac:dyDescent="0.5">
      <c r="A64" s="2"/>
      <c r="B64" s="15"/>
      <c r="C64" s="5"/>
      <c r="D64" s="5"/>
      <c r="E64" s="5"/>
      <c r="F64" s="5"/>
      <c r="G64" s="5"/>
    </row>
    <row r="65" spans="1:15" ht="40" customHeight="1" x14ac:dyDescent="0.5">
      <c r="A65" s="2"/>
      <c r="B65" s="15"/>
      <c r="C65" s="5"/>
      <c r="D65" s="5"/>
      <c r="E65" s="5"/>
      <c r="F65" s="5"/>
      <c r="G65" s="5"/>
    </row>
    <row r="66" spans="1:15" ht="40" customHeight="1" x14ac:dyDescent="0.5">
      <c r="A66" s="2"/>
      <c r="B66" s="15"/>
      <c r="C66" s="5"/>
      <c r="D66" s="5"/>
      <c r="E66" s="5"/>
      <c r="F66" s="5"/>
      <c r="G66" s="5"/>
    </row>
    <row r="67" spans="1:15" ht="40" customHeight="1" x14ac:dyDescent="0.5">
      <c r="A67" s="2"/>
      <c r="B67" s="15"/>
      <c r="C67" s="5"/>
      <c r="D67" s="5"/>
      <c r="E67" s="5"/>
      <c r="F67" s="5"/>
      <c r="G67" s="5"/>
    </row>
    <row r="68" spans="1:15" ht="40" customHeight="1" x14ac:dyDescent="0.5">
      <c r="A68" s="2"/>
      <c r="B68" s="15"/>
      <c r="C68" s="5"/>
      <c r="D68" s="5"/>
      <c r="E68" s="5"/>
      <c r="F68" s="5"/>
      <c r="G68" s="5"/>
    </row>
    <row r="69" spans="1:15" ht="18" customHeight="1" x14ac:dyDescent="0.5">
      <c r="A69" s="2"/>
      <c r="B69" s="9"/>
      <c r="C69" s="166"/>
      <c r="D69" s="166"/>
      <c r="E69" s="166"/>
      <c r="F69" s="283"/>
      <c r="G69" s="5"/>
    </row>
    <row r="70" spans="1:15" ht="18" customHeight="1" x14ac:dyDescent="0.5">
      <c r="A70" s="2"/>
      <c r="B70" s="9"/>
      <c r="C70" s="166"/>
      <c r="D70" s="166"/>
      <c r="E70" s="166"/>
      <c r="F70" s="283"/>
      <c r="G70" s="5"/>
    </row>
    <row r="71" spans="1:15" ht="21" customHeight="1" x14ac:dyDescent="0.5">
      <c r="A71" s="2"/>
      <c r="B71" s="5"/>
      <c r="C71" s="5"/>
      <c r="D71" s="5"/>
      <c r="E71" s="5"/>
      <c r="F71" s="5"/>
      <c r="G71" s="5"/>
    </row>
    <row r="72" spans="1:15" ht="75" customHeight="1" x14ac:dyDescent="0.5">
      <c r="A72" s="2"/>
      <c r="B72" s="5"/>
      <c r="C72" s="5"/>
      <c r="D72" s="5"/>
      <c r="E72" s="5"/>
      <c r="F72" s="5"/>
      <c r="G72" s="5"/>
    </row>
    <row r="73" spans="1:15" ht="29" x14ac:dyDescent="0.5">
      <c r="A73" s="2"/>
      <c r="B73" s="4" t="s">
        <v>355</v>
      </c>
      <c r="C73" s="5"/>
      <c r="D73" s="5"/>
      <c r="E73" s="5"/>
      <c r="F73" s="5"/>
      <c r="G73" s="5"/>
    </row>
    <row r="74" spans="1:15" ht="21" customHeight="1" x14ac:dyDescent="0.5">
      <c r="A74" s="2"/>
      <c r="B74" s="22" t="s">
        <v>334</v>
      </c>
      <c r="C74" s="5"/>
      <c r="D74" s="5"/>
      <c r="E74" s="5"/>
      <c r="F74" s="5"/>
      <c r="G74" s="5"/>
    </row>
    <row r="75" spans="1:15" ht="21" customHeight="1" x14ac:dyDescent="0.5">
      <c r="A75" s="2"/>
      <c r="B75" s="5"/>
      <c r="C75" s="5"/>
      <c r="D75" s="5"/>
      <c r="E75" s="5"/>
      <c r="F75" s="5"/>
      <c r="G75" s="5"/>
    </row>
    <row r="76" spans="1:15" ht="21" customHeight="1" thickBot="1" x14ac:dyDescent="0.55000000000000004">
      <c r="A76" s="2"/>
      <c r="B76" s="9"/>
      <c r="C76" s="10" t="s">
        <v>96</v>
      </c>
      <c r="D76" s="10" t="s">
        <v>166</v>
      </c>
      <c r="E76" s="10" t="s">
        <v>167</v>
      </c>
      <c r="F76" s="10" t="s">
        <v>168</v>
      </c>
      <c r="G76" s="10" t="s">
        <v>95</v>
      </c>
    </row>
    <row r="77" spans="1:15" ht="21" customHeight="1" x14ac:dyDescent="0.5">
      <c r="A77" s="2"/>
      <c r="B77" s="39" t="s">
        <v>141</v>
      </c>
      <c r="C77" s="268"/>
      <c r="D77" s="268"/>
      <c r="E77" s="268"/>
      <c r="F77" s="268"/>
      <c r="G77" s="268"/>
    </row>
    <row r="78" spans="1:15" ht="21" customHeight="1" x14ac:dyDescent="0.5">
      <c r="A78" s="2"/>
      <c r="B78" s="12" t="s">
        <v>103</v>
      </c>
      <c r="C78" s="45">
        <v>24259.890587000002</v>
      </c>
      <c r="D78" s="45">
        <v>24517.576477999995</v>
      </c>
      <c r="E78" s="45">
        <v>24518.290654899996</v>
      </c>
      <c r="F78" s="45">
        <v>25353.278561600004</v>
      </c>
      <c r="G78" s="45">
        <v>24807.851662000001</v>
      </c>
      <c r="H78" s="37"/>
      <c r="I78" s="37"/>
      <c r="J78" s="37"/>
      <c r="K78" s="37"/>
      <c r="L78" s="37"/>
      <c r="M78" s="37"/>
      <c r="N78" s="37"/>
      <c r="O78" s="37"/>
    </row>
    <row r="79" spans="1:15" ht="21" customHeight="1" x14ac:dyDescent="0.5">
      <c r="A79" s="2"/>
      <c r="B79" s="12" t="s">
        <v>143</v>
      </c>
      <c r="C79" s="45">
        <v>7519.9586734000004</v>
      </c>
      <c r="D79" s="45">
        <v>7504.3740493999994</v>
      </c>
      <c r="E79" s="45">
        <v>7432.7728590999996</v>
      </c>
      <c r="F79" s="45">
        <v>9036.7201858000008</v>
      </c>
      <c r="G79" s="45">
        <v>8193.2277943000008</v>
      </c>
      <c r="H79" s="37"/>
      <c r="I79" s="37"/>
      <c r="J79" s="37"/>
      <c r="K79" s="37"/>
      <c r="L79" s="37"/>
      <c r="M79" s="37"/>
      <c r="N79" s="37"/>
    </row>
    <row r="80" spans="1:15" ht="21" customHeight="1" x14ac:dyDescent="0.5">
      <c r="A80" s="2"/>
      <c r="B80" s="12" t="s">
        <v>144</v>
      </c>
      <c r="C80" s="45">
        <v>1370.7924430999999</v>
      </c>
      <c r="D80" s="45">
        <v>1604.1185788999999</v>
      </c>
      <c r="E80" s="45">
        <v>2571.1237743000006</v>
      </c>
      <c r="F80" s="45">
        <v>3698.3841319000003</v>
      </c>
      <c r="G80" s="45">
        <v>1527.2070644999999</v>
      </c>
      <c r="H80" s="37"/>
      <c r="I80" s="37"/>
      <c r="J80" s="37"/>
      <c r="K80" s="37"/>
      <c r="L80" s="37"/>
      <c r="M80" s="37"/>
      <c r="N80" s="37"/>
    </row>
    <row r="81" spans="1:14" ht="21" customHeight="1" x14ac:dyDescent="0.5">
      <c r="A81" s="2"/>
      <c r="B81" s="12" t="s">
        <v>145</v>
      </c>
      <c r="C81" s="45">
        <v>-806.52632779999999</v>
      </c>
      <c r="D81" s="45">
        <v>-364.0170085000002</v>
      </c>
      <c r="E81" s="45">
        <v>-650.22149280000008</v>
      </c>
      <c r="F81" s="45">
        <v>-996.43664029999968</v>
      </c>
      <c r="G81" s="45">
        <v>-505.23545380000019</v>
      </c>
      <c r="H81" s="37"/>
      <c r="I81" s="37"/>
      <c r="J81" s="37"/>
      <c r="K81" s="37"/>
      <c r="L81" s="37"/>
      <c r="M81" s="37"/>
      <c r="N81" s="37"/>
    </row>
    <row r="82" spans="1:14" ht="21" customHeight="1" x14ac:dyDescent="0.5">
      <c r="A82" s="2"/>
      <c r="B82" s="26" t="s">
        <v>104</v>
      </c>
      <c r="C82" s="27">
        <v>32344.115375699999</v>
      </c>
      <c r="D82" s="27">
        <v>33262.052097799999</v>
      </c>
      <c r="E82" s="27">
        <v>33871.9657955</v>
      </c>
      <c r="F82" s="27">
        <v>37091.946238999997</v>
      </c>
      <c r="G82" s="27">
        <v>34023.051067</v>
      </c>
      <c r="H82" s="37"/>
      <c r="I82" s="37"/>
      <c r="J82" s="37"/>
      <c r="K82" s="37"/>
      <c r="L82" s="37"/>
      <c r="M82" s="37"/>
      <c r="N82" s="37"/>
    </row>
    <row r="83" spans="1:14" ht="21" customHeight="1" x14ac:dyDescent="0.5">
      <c r="A83" s="2"/>
      <c r="B83" s="12" t="s">
        <v>146</v>
      </c>
      <c r="C83" s="45">
        <v>-13488.4636242</v>
      </c>
      <c r="D83" s="45">
        <v>-13651.620924000001</v>
      </c>
      <c r="E83" s="45">
        <v>-13909.112876400002</v>
      </c>
      <c r="F83" s="45">
        <v>-15698.578645299996</v>
      </c>
      <c r="G83" s="45">
        <v>-13635.9642793</v>
      </c>
      <c r="H83" s="37"/>
      <c r="I83" s="37"/>
      <c r="J83" s="37"/>
      <c r="K83" s="37"/>
      <c r="L83" s="37"/>
      <c r="M83" s="37"/>
      <c r="N83" s="37"/>
    </row>
    <row r="84" spans="1:14" ht="21" customHeight="1" x14ac:dyDescent="0.5">
      <c r="A84" s="2"/>
      <c r="B84" s="12" t="s">
        <v>147</v>
      </c>
      <c r="C84" s="45">
        <v>-667.21427249999999</v>
      </c>
      <c r="D84" s="45">
        <v>-748.87512759999993</v>
      </c>
      <c r="E84" s="45">
        <v>-407.65478780000012</v>
      </c>
      <c r="F84" s="45">
        <v>-558.48935199999983</v>
      </c>
      <c r="G84" s="45">
        <v>-345.43779269999999</v>
      </c>
      <c r="H84" s="37"/>
      <c r="I84" s="37"/>
      <c r="J84" s="37"/>
      <c r="K84" s="37"/>
      <c r="L84" s="37"/>
      <c r="M84" s="37"/>
      <c r="N84" s="37"/>
    </row>
    <row r="85" spans="1:14" ht="21" customHeight="1" x14ac:dyDescent="0.5">
      <c r="A85" s="2"/>
      <c r="B85" s="26" t="s">
        <v>105</v>
      </c>
      <c r="C85" s="27">
        <v>18188.437479</v>
      </c>
      <c r="D85" s="27">
        <v>18861.556046199999</v>
      </c>
      <c r="E85" s="27">
        <v>19555.1981313</v>
      </c>
      <c r="F85" s="27">
        <v>20834.878241699989</v>
      </c>
      <c r="G85" s="27">
        <v>20041.648995</v>
      </c>
      <c r="H85" s="37"/>
      <c r="I85" s="37"/>
      <c r="J85" s="37"/>
      <c r="K85" s="37"/>
      <c r="L85" s="37"/>
      <c r="M85" s="37"/>
      <c r="N85" s="37"/>
    </row>
    <row r="86" spans="1:14" ht="21" customHeight="1" x14ac:dyDescent="0.5">
      <c r="A86" s="2"/>
      <c r="B86" s="12" t="s">
        <v>148</v>
      </c>
      <c r="C86" s="45">
        <v>-6535.4723787000003</v>
      </c>
      <c r="D86" s="45">
        <v>-6684.6782975999995</v>
      </c>
      <c r="E86" s="45">
        <v>-7063.6628067999991</v>
      </c>
      <c r="F86" s="45">
        <v>-6550.0590953000028</v>
      </c>
      <c r="G86" s="45">
        <v>-7370.7856020999998</v>
      </c>
      <c r="H86" s="37"/>
      <c r="I86" s="37"/>
      <c r="J86" s="37"/>
      <c r="K86" s="37"/>
      <c r="L86" s="37"/>
      <c r="M86" s="37"/>
      <c r="N86" s="37"/>
    </row>
    <row r="87" spans="1:14" ht="21" customHeight="1" x14ac:dyDescent="0.5">
      <c r="A87" s="2"/>
      <c r="B87" s="12" t="s">
        <v>70</v>
      </c>
      <c r="C87" s="45">
        <v>0</v>
      </c>
      <c r="D87" s="45">
        <v>1.9999999999999999E-7</v>
      </c>
      <c r="E87" s="45">
        <v>-1.9999999999999999E-7</v>
      </c>
      <c r="F87" s="45">
        <v>0</v>
      </c>
      <c r="G87" s="45">
        <v>-220.44089629999999</v>
      </c>
      <c r="H87" s="37"/>
      <c r="I87" s="37"/>
      <c r="J87" s="37"/>
      <c r="K87" s="37"/>
      <c r="L87" s="37"/>
      <c r="M87" s="37"/>
      <c r="N87" s="37"/>
    </row>
    <row r="88" spans="1:14" ht="21" customHeight="1" x14ac:dyDescent="0.5">
      <c r="A88" s="2"/>
      <c r="B88" s="26" t="s">
        <v>106</v>
      </c>
      <c r="C88" s="27">
        <v>11652.9651003</v>
      </c>
      <c r="D88" s="27">
        <v>12176.877748800001</v>
      </c>
      <c r="E88" s="27">
        <v>12491.535324299999</v>
      </c>
      <c r="F88" s="27">
        <v>14284.819146399997</v>
      </c>
      <c r="G88" s="27">
        <v>12450.4224966</v>
      </c>
      <c r="H88" s="37"/>
      <c r="I88" s="37"/>
      <c r="J88" s="37"/>
      <c r="K88" s="37"/>
      <c r="L88" s="37"/>
      <c r="M88" s="37"/>
      <c r="N88" s="37"/>
    </row>
    <row r="89" spans="1:14" ht="21" customHeight="1" x14ac:dyDescent="0.5">
      <c r="A89" s="2"/>
      <c r="B89" s="12" t="s">
        <v>149</v>
      </c>
      <c r="C89" s="45">
        <v>-3165.6237332000001</v>
      </c>
      <c r="D89" s="45">
        <v>-3308.7700754999996</v>
      </c>
      <c r="E89" s="45">
        <v>-3408.2344235999999</v>
      </c>
      <c r="F89" s="45">
        <v>-3704.0054125000006</v>
      </c>
      <c r="G89" s="45">
        <v>-3785.1284181999999</v>
      </c>
      <c r="H89" s="37"/>
      <c r="I89" s="37"/>
      <c r="J89" s="37"/>
      <c r="K89" s="37"/>
      <c r="L89" s="37"/>
      <c r="M89" s="37"/>
      <c r="N89" s="37"/>
    </row>
    <row r="90" spans="1:14" ht="21" customHeight="1" x14ac:dyDescent="0.5">
      <c r="A90" s="2"/>
      <c r="B90" s="26" t="s">
        <v>150</v>
      </c>
      <c r="C90" s="27">
        <v>8487.3413670999998</v>
      </c>
      <c r="D90" s="27">
        <v>8868.1076732999991</v>
      </c>
      <c r="E90" s="27">
        <v>9083.3009007000001</v>
      </c>
      <c r="F90" s="27">
        <v>10580.813733899999</v>
      </c>
      <c r="G90" s="27">
        <v>8665.2940784000002</v>
      </c>
      <c r="H90" s="37"/>
      <c r="I90" s="37"/>
      <c r="J90" s="37"/>
      <c r="K90" s="37"/>
      <c r="L90" s="37"/>
      <c r="M90" s="37"/>
      <c r="N90" s="37"/>
    </row>
    <row r="91" spans="1:14" ht="21" customHeight="1" x14ac:dyDescent="0.5">
      <c r="A91" s="2"/>
      <c r="B91" s="12" t="s">
        <v>151</v>
      </c>
      <c r="C91" s="45">
        <v>0</v>
      </c>
      <c r="D91" s="45">
        <v>0</v>
      </c>
      <c r="E91" s="45">
        <v>0</v>
      </c>
      <c r="F91" s="45">
        <v>0</v>
      </c>
      <c r="G91" s="45">
        <v>0</v>
      </c>
      <c r="H91" s="37"/>
      <c r="I91" s="37"/>
      <c r="J91" s="37"/>
      <c r="K91" s="37"/>
      <c r="L91" s="37"/>
      <c r="M91" s="37"/>
      <c r="N91" s="37"/>
    </row>
    <row r="92" spans="1:14" ht="21" customHeight="1" x14ac:dyDescent="0.5">
      <c r="A92" s="2"/>
      <c r="B92" s="26" t="s">
        <v>153</v>
      </c>
      <c r="C92" s="27">
        <v>8487.3413670999998</v>
      </c>
      <c r="D92" s="27">
        <v>8868.1076732999991</v>
      </c>
      <c r="E92" s="27">
        <v>9083.3009007000001</v>
      </c>
      <c r="F92" s="27">
        <v>10580.813733899999</v>
      </c>
      <c r="G92" s="27">
        <v>8665.2940784000002</v>
      </c>
      <c r="H92" s="37"/>
      <c r="I92" s="37"/>
      <c r="J92" s="37"/>
      <c r="K92" s="37"/>
      <c r="L92" s="37"/>
      <c r="M92" s="37"/>
      <c r="N92" s="37"/>
    </row>
    <row r="93" spans="1:14" ht="21" customHeight="1" thickBot="1" x14ac:dyDescent="0.55000000000000004">
      <c r="A93" s="2"/>
      <c r="B93" s="12" t="s">
        <v>154</v>
      </c>
      <c r="C93" s="45">
        <v>-23.8754323</v>
      </c>
      <c r="D93" s="45">
        <v>-21.598101900000003</v>
      </c>
      <c r="E93" s="45">
        <v>-19.696668000000003</v>
      </c>
      <c r="F93" s="45">
        <v>-26.672823699999995</v>
      </c>
      <c r="G93" s="45">
        <v>-10.0913903</v>
      </c>
      <c r="H93" s="37"/>
      <c r="I93" s="37"/>
      <c r="J93" s="37"/>
      <c r="K93" s="37"/>
      <c r="L93" s="37"/>
      <c r="M93" s="37"/>
      <c r="N93" s="37"/>
    </row>
    <row r="94" spans="1:14" ht="21" customHeight="1" thickBot="1" x14ac:dyDescent="0.55000000000000004">
      <c r="A94" s="2"/>
      <c r="B94" s="28" t="s">
        <v>155</v>
      </c>
      <c r="C94" s="29">
        <v>8463.4659348000005</v>
      </c>
      <c r="D94" s="29">
        <v>8846.5095713999999</v>
      </c>
      <c r="E94" s="29">
        <v>9063.6042326999996</v>
      </c>
      <c r="F94" s="29">
        <v>10554.140910200003</v>
      </c>
      <c r="G94" s="29">
        <v>8655.2026881000002</v>
      </c>
      <c r="H94" s="37"/>
      <c r="I94" s="37"/>
      <c r="J94" s="37"/>
      <c r="K94" s="37"/>
      <c r="L94" s="37"/>
      <c r="M94" s="37"/>
      <c r="N94" s="37"/>
    </row>
    <row r="95" spans="1:14" ht="21" customHeight="1" x14ac:dyDescent="0.5">
      <c r="A95" s="2"/>
      <c r="B95" s="12"/>
      <c r="C95" s="45"/>
      <c r="D95" s="45"/>
      <c r="E95" s="45"/>
      <c r="F95" s="45"/>
      <c r="G95" s="45"/>
    </row>
    <row r="96" spans="1:14" ht="21" customHeight="1" x14ac:dyDescent="0.5">
      <c r="A96" s="2"/>
      <c r="B96" s="50"/>
      <c r="C96" s="255"/>
      <c r="D96" s="255"/>
      <c r="E96" s="255"/>
      <c r="F96" s="255"/>
      <c r="G96" s="255"/>
    </row>
    <row r="97" spans="1:14" ht="21" customHeight="1" x14ac:dyDescent="0.5">
      <c r="A97" s="2"/>
      <c r="B97" s="15"/>
      <c r="C97" s="5"/>
      <c r="D97" s="5"/>
      <c r="E97" s="5"/>
      <c r="F97" s="5"/>
      <c r="G97" s="5"/>
    </row>
    <row r="98" spans="1:14" ht="21" customHeight="1" x14ac:dyDescent="0.5">
      <c r="A98" s="2"/>
      <c r="B98" s="15"/>
      <c r="C98" s="5"/>
      <c r="D98" s="5"/>
      <c r="E98" s="5"/>
      <c r="F98" s="5"/>
      <c r="G98" s="5"/>
    </row>
    <row r="99" spans="1:14" ht="21" customHeight="1" x14ac:dyDescent="0.5">
      <c r="A99" s="2"/>
      <c r="B99" s="2"/>
      <c r="C99" s="5"/>
      <c r="D99" s="5"/>
      <c r="E99" s="5"/>
      <c r="F99" s="5"/>
      <c r="G99" s="5"/>
    </row>
    <row r="100" spans="1:14" ht="21" customHeight="1" thickBot="1" x14ac:dyDescent="0.55000000000000004">
      <c r="A100" s="2"/>
      <c r="B100" s="5"/>
      <c r="C100" s="10" t="s">
        <v>173</v>
      </c>
      <c r="D100" s="10" t="s">
        <v>241</v>
      </c>
      <c r="E100" s="10" t="s">
        <v>242</v>
      </c>
      <c r="F100" s="10" t="s">
        <v>172</v>
      </c>
      <c r="G100" s="10" t="s">
        <v>171</v>
      </c>
    </row>
    <row r="101" spans="1:14" ht="21" customHeight="1" x14ac:dyDescent="0.5">
      <c r="A101" s="2"/>
      <c r="B101" s="39" t="s">
        <v>4</v>
      </c>
      <c r="C101" s="268"/>
      <c r="D101" s="268"/>
      <c r="E101" s="268"/>
      <c r="F101" s="268"/>
      <c r="G101" s="268"/>
    </row>
    <row r="102" spans="1:14" ht="21" customHeight="1" x14ac:dyDescent="0.5">
      <c r="A102" s="2"/>
      <c r="B102" s="9" t="s">
        <v>5</v>
      </c>
      <c r="C102" s="13">
        <v>957915.40788339998</v>
      </c>
      <c r="D102" s="13">
        <v>952426.76905460004</v>
      </c>
      <c r="E102" s="13">
        <v>959698.07584419998</v>
      </c>
      <c r="F102" s="13">
        <v>1015593.341615</v>
      </c>
      <c r="G102" s="13">
        <v>1039882.3494865</v>
      </c>
      <c r="H102" s="37"/>
      <c r="I102" s="37"/>
      <c r="J102" s="37"/>
      <c r="K102" s="37"/>
      <c r="L102" s="37"/>
      <c r="M102" s="37"/>
      <c r="N102" s="37"/>
    </row>
    <row r="103" spans="1:14" ht="21" customHeight="1" x14ac:dyDescent="0.5">
      <c r="A103" s="2"/>
      <c r="B103" s="9" t="s">
        <v>343</v>
      </c>
      <c r="C103" s="13">
        <v>242542.21451640001</v>
      </c>
      <c r="D103" s="13">
        <v>237927.50600180001</v>
      </c>
      <c r="E103" s="13">
        <v>307995.9148876</v>
      </c>
      <c r="F103" s="13">
        <v>244348.1294341</v>
      </c>
      <c r="G103" s="13">
        <v>275534.35526320001</v>
      </c>
      <c r="H103" s="37"/>
      <c r="I103" s="37"/>
      <c r="J103" s="37"/>
      <c r="K103" s="37"/>
      <c r="L103" s="37"/>
      <c r="M103" s="37"/>
      <c r="N103" s="37"/>
    </row>
    <row r="104" spans="1:14" ht="21" customHeight="1" x14ac:dyDescent="0.5">
      <c r="A104" s="2"/>
      <c r="B104" s="9" t="s">
        <v>344</v>
      </c>
      <c r="C104" s="13">
        <v>604042.84807980002</v>
      </c>
      <c r="D104" s="13">
        <v>591322.22771290003</v>
      </c>
      <c r="E104" s="13">
        <v>624616.46081029996</v>
      </c>
      <c r="F104" s="13">
        <v>677291.9900926</v>
      </c>
      <c r="G104" s="13">
        <v>691400.6647052</v>
      </c>
      <c r="H104" s="37"/>
      <c r="I104" s="37"/>
      <c r="J104" s="37"/>
      <c r="K104" s="37"/>
      <c r="L104" s="37"/>
      <c r="M104" s="37"/>
      <c r="N104" s="37"/>
    </row>
    <row r="105" spans="1:14" ht="21" customHeight="1" x14ac:dyDescent="0.5">
      <c r="A105" s="2"/>
      <c r="B105" s="9" t="s">
        <v>345</v>
      </c>
      <c r="C105" s="13">
        <v>97518.455889499994</v>
      </c>
      <c r="D105" s="13">
        <v>91381.048001300005</v>
      </c>
      <c r="E105" s="13">
        <v>96192.115724300005</v>
      </c>
      <c r="F105" s="13">
        <v>99923.605060999995</v>
      </c>
      <c r="G105" s="13">
        <v>106805.68755430001</v>
      </c>
      <c r="H105" s="37"/>
      <c r="I105" s="37"/>
      <c r="J105" s="37"/>
      <c r="K105" s="37"/>
      <c r="L105" s="37"/>
      <c r="M105" s="37"/>
      <c r="N105" s="37"/>
    </row>
    <row r="106" spans="1:14" ht="21" customHeight="1" thickBot="1" x14ac:dyDescent="0.55000000000000004">
      <c r="A106" s="2"/>
      <c r="B106" s="9" t="s">
        <v>218</v>
      </c>
      <c r="C106" s="13">
        <v>119029.2993363</v>
      </c>
      <c r="D106" s="13">
        <v>119160.8312215</v>
      </c>
      <c r="E106" s="13">
        <v>111298.99849339999</v>
      </c>
      <c r="F106" s="13">
        <v>122031.10025240001</v>
      </c>
      <c r="G106" s="13">
        <v>119898.1161808</v>
      </c>
      <c r="H106" s="37"/>
      <c r="I106" s="37"/>
      <c r="J106" s="37"/>
      <c r="K106" s="37"/>
      <c r="L106" s="37"/>
      <c r="M106" s="37"/>
      <c r="N106" s="37"/>
    </row>
    <row r="107" spans="1:14" ht="21" customHeight="1" thickBot="1" x14ac:dyDescent="0.55000000000000004">
      <c r="A107" s="2"/>
      <c r="B107" s="28" t="s">
        <v>219</v>
      </c>
      <c r="C107" s="29">
        <v>2021048.2257054001</v>
      </c>
      <c r="D107" s="29">
        <v>1992218.3819921</v>
      </c>
      <c r="E107" s="29">
        <v>2099801.5657597999</v>
      </c>
      <c r="F107" s="29">
        <v>2159188.1664550998</v>
      </c>
      <c r="G107" s="29">
        <v>2233521.17319</v>
      </c>
      <c r="H107" s="37"/>
      <c r="I107" s="37"/>
      <c r="J107" s="37"/>
      <c r="K107" s="37"/>
      <c r="L107" s="37"/>
      <c r="M107" s="37"/>
      <c r="N107" s="37"/>
    </row>
    <row r="108" spans="1:14" ht="21" customHeight="1" x14ac:dyDescent="0.5">
      <c r="A108" s="2"/>
      <c r="B108" s="9" t="s">
        <v>99</v>
      </c>
      <c r="C108" s="13">
        <v>1081863.8892220999</v>
      </c>
      <c r="D108" s="13">
        <v>1072331.5442270001</v>
      </c>
      <c r="E108" s="13">
        <v>1094204.9213600999</v>
      </c>
      <c r="F108" s="13">
        <v>1174243.9183513001</v>
      </c>
      <c r="G108" s="13">
        <v>1185698.1206703</v>
      </c>
      <c r="H108" s="37"/>
      <c r="I108" s="37"/>
      <c r="J108" s="37"/>
      <c r="K108" s="37"/>
      <c r="L108" s="37"/>
      <c r="M108" s="37"/>
      <c r="N108" s="37"/>
    </row>
    <row r="109" spans="1:14" ht="21" customHeight="1" x14ac:dyDescent="0.5">
      <c r="A109" s="2"/>
      <c r="B109" s="9" t="s">
        <v>346</v>
      </c>
      <c r="C109" s="13">
        <v>328387.38314190001</v>
      </c>
      <c r="D109" s="13">
        <v>316421.78925500001</v>
      </c>
      <c r="E109" s="13">
        <v>360384.04002369998</v>
      </c>
      <c r="F109" s="13">
        <v>379857.29947179998</v>
      </c>
      <c r="G109" s="13">
        <v>334572.68311490002</v>
      </c>
      <c r="H109" s="37"/>
      <c r="I109" s="37"/>
      <c r="J109" s="37"/>
      <c r="K109" s="37"/>
      <c r="L109" s="37"/>
      <c r="M109" s="37"/>
      <c r="N109" s="37"/>
    </row>
    <row r="110" spans="1:14" ht="21" customHeight="1" x14ac:dyDescent="0.5">
      <c r="A110" s="2"/>
      <c r="B110" s="9" t="s">
        <v>347</v>
      </c>
      <c r="C110" s="13">
        <v>183348.64104839999</v>
      </c>
      <c r="D110" s="13">
        <v>205200.6545525</v>
      </c>
      <c r="E110" s="13">
        <v>204035.19136</v>
      </c>
      <c r="F110" s="13">
        <v>196772.722473</v>
      </c>
      <c r="G110" s="13">
        <v>205733.61346009999</v>
      </c>
      <c r="H110" s="37"/>
      <c r="I110" s="37"/>
      <c r="J110" s="37"/>
      <c r="K110" s="37"/>
      <c r="L110" s="37"/>
      <c r="M110" s="37"/>
      <c r="N110" s="37"/>
    </row>
    <row r="111" spans="1:14" ht="21" customHeight="1" x14ac:dyDescent="0.5">
      <c r="A111" s="2"/>
      <c r="B111" s="9" t="s">
        <v>348</v>
      </c>
      <c r="C111" s="13">
        <v>182330.2109224</v>
      </c>
      <c r="D111" s="13">
        <v>162984.10780619999</v>
      </c>
      <c r="E111" s="13">
        <v>195420.7085759</v>
      </c>
      <c r="F111" s="13">
        <v>160230.32836300001</v>
      </c>
      <c r="G111" s="13">
        <v>250021.0048086</v>
      </c>
      <c r="H111" s="37"/>
      <c r="I111" s="37"/>
      <c r="J111" s="37"/>
      <c r="K111" s="37"/>
      <c r="L111" s="37"/>
      <c r="M111" s="37"/>
      <c r="N111" s="37"/>
    </row>
    <row r="112" spans="1:14" ht="21" customHeight="1" thickBot="1" x14ac:dyDescent="0.55000000000000004">
      <c r="A112" s="2"/>
      <c r="B112" s="9" t="s">
        <v>231</v>
      </c>
      <c r="C112" s="13">
        <v>66463.641288900006</v>
      </c>
      <c r="D112" s="13">
        <v>60641.976958400002</v>
      </c>
      <c r="E112" s="13">
        <v>62521.849954500001</v>
      </c>
      <c r="F112" s="13">
        <v>68822.650288799996</v>
      </c>
      <c r="G112" s="13">
        <v>69580.204094500004</v>
      </c>
      <c r="H112" s="37"/>
      <c r="I112" s="37"/>
      <c r="J112" s="37"/>
      <c r="K112" s="37"/>
      <c r="L112" s="37"/>
      <c r="M112" s="37"/>
      <c r="N112" s="37"/>
    </row>
    <row r="113" spans="1:14" ht="21" customHeight="1" thickBot="1" x14ac:dyDescent="0.55000000000000004">
      <c r="A113" s="2"/>
      <c r="B113" s="28" t="s">
        <v>232</v>
      </c>
      <c r="C113" s="29">
        <v>1842393.7656237001</v>
      </c>
      <c r="D113" s="29">
        <v>1817580.0727991001</v>
      </c>
      <c r="E113" s="29">
        <v>1916566.7112741999</v>
      </c>
      <c r="F113" s="29">
        <v>1979926.9189478999</v>
      </c>
      <c r="G113" s="29">
        <v>2045605.6261483999</v>
      </c>
      <c r="H113" s="37"/>
      <c r="I113" s="37"/>
      <c r="J113" s="37"/>
      <c r="K113" s="37"/>
      <c r="L113" s="37"/>
      <c r="M113" s="37"/>
      <c r="N113" s="37"/>
    </row>
    <row r="114" spans="1:14" ht="21" customHeight="1" thickBot="1" x14ac:dyDescent="0.55000000000000004">
      <c r="A114" s="2"/>
      <c r="B114" s="28" t="s">
        <v>239</v>
      </c>
      <c r="C114" s="29">
        <v>178654.4600816</v>
      </c>
      <c r="D114" s="29">
        <v>174638.3091933</v>
      </c>
      <c r="E114" s="29">
        <v>183234.85448509999</v>
      </c>
      <c r="F114" s="29">
        <v>179261.2475075</v>
      </c>
      <c r="G114" s="29">
        <v>187915.54704159999</v>
      </c>
      <c r="H114" s="37"/>
      <c r="I114" s="37"/>
      <c r="J114" s="37"/>
      <c r="K114" s="37"/>
      <c r="L114" s="37"/>
      <c r="M114" s="37"/>
      <c r="N114" s="37"/>
    </row>
    <row r="115" spans="1:14" ht="21" customHeight="1" x14ac:dyDescent="0.5">
      <c r="A115" s="2"/>
      <c r="B115" s="39"/>
      <c r="C115" s="286"/>
      <c r="D115" s="286"/>
      <c r="E115" s="286"/>
      <c r="F115" s="286"/>
      <c r="G115" s="286"/>
    </row>
    <row r="116" spans="1:14" ht="21" customHeight="1" x14ac:dyDescent="0.5">
      <c r="A116" s="2"/>
      <c r="B116" s="39" t="s">
        <v>87</v>
      </c>
      <c r="C116" s="13"/>
      <c r="D116" s="13"/>
      <c r="E116" s="13"/>
      <c r="F116" s="13"/>
      <c r="G116" s="13"/>
    </row>
    <row r="117" spans="1:14" ht="21" customHeight="1" x14ac:dyDescent="0.5">
      <c r="A117" s="2"/>
      <c r="B117" s="9" t="s">
        <v>314</v>
      </c>
      <c r="C117" s="13">
        <v>984036.69912769995</v>
      </c>
      <c r="D117" s="13">
        <v>981904.77261510002</v>
      </c>
      <c r="E117" s="13">
        <v>990003.98365009995</v>
      </c>
      <c r="F117" s="13">
        <v>1044293.3100975</v>
      </c>
      <c r="G117" s="13">
        <v>1070201.310791</v>
      </c>
      <c r="H117" s="37"/>
      <c r="I117" s="37"/>
      <c r="J117" s="37"/>
      <c r="K117" s="37"/>
      <c r="L117" s="37"/>
      <c r="M117" s="37"/>
      <c r="N117" s="37"/>
    </row>
    <row r="118" spans="1:14" ht="21" customHeight="1" x14ac:dyDescent="0.5">
      <c r="A118" s="2"/>
      <c r="B118" s="9" t="s">
        <v>6</v>
      </c>
      <c r="C118" s="13">
        <v>1356644.7139729999</v>
      </c>
      <c r="D118" s="13">
        <v>1381144.1835157</v>
      </c>
      <c r="E118" s="13">
        <v>1390602.5548817001</v>
      </c>
      <c r="F118" s="13">
        <v>1440506.6010618</v>
      </c>
      <c r="G118" s="13">
        <v>1452312.5291257999</v>
      </c>
      <c r="H118" s="37"/>
      <c r="I118" s="37"/>
      <c r="J118" s="37"/>
      <c r="K118" s="37"/>
      <c r="L118" s="37"/>
      <c r="M118" s="37"/>
      <c r="N118" s="37"/>
    </row>
    <row r="119" spans="1:14" ht="21" customHeight="1" x14ac:dyDescent="0.5">
      <c r="A119" s="2"/>
      <c r="B119" s="9" t="s">
        <v>315</v>
      </c>
      <c r="C119" s="13">
        <v>909508.19172829995</v>
      </c>
      <c r="D119" s="13">
        <v>914270.50189369998</v>
      </c>
      <c r="E119" s="13">
        <v>906865.92559710005</v>
      </c>
      <c r="F119" s="13">
        <v>960984.93958350003</v>
      </c>
      <c r="G119" s="13">
        <v>970341.21663749998</v>
      </c>
      <c r="H119" s="37"/>
      <c r="I119" s="37"/>
      <c r="J119" s="37"/>
      <c r="K119" s="37"/>
      <c r="L119" s="37"/>
      <c r="M119" s="37"/>
      <c r="N119" s="37"/>
    </row>
    <row r="120" spans="1:14" ht="21" customHeight="1" thickBot="1" x14ac:dyDescent="0.55000000000000004">
      <c r="A120" s="2"/>
      <c r="B120" s="56" t="s">
        <v>316</v>
      </c>
      <c r="C120" s="260">
        <v>447136.5222447</v>
      </c>
      <c r="D120" s="260">
        <v>466873.681622</v>
      </c>
      <c r="E120" s="260">
        <v>483736.62928460003</v>
      </c>
      <c r="F120" s="260">
        <v>479521.6614783</v>
      </c>
      <c r="G120" s="260">
        <v>481971.31248830003</v>
      </c>
      <c r="H120" s="37"/>
      <c r="I120" s="37"/>
      <c r="J120" s="37"/>
      <c r="K120" s="37"/>
      <c r="L120" s="37"/>
      <c r="M120" s="37"/>
      <c r="N120" s="37"/>
    </row>
    <row r="121" spans="1:14" ht="21" customHeight="1" x14ac:dyDescent="0.5">
      <c r="A121" s="2"/>
      <c r="B121" s="9"/>
      <c r="C121" s="166"/>
      <c r="D121" s="166"/>
      <c r="E121" s="166"/>
      <c r="F121" s="166"/>
      <c r="G121" s="166"/>
    </row>
    <row r="122" spans="1:14" ht="21" customHeight="1" x14ac:dyDescent="0.5">
      <c r="A122" s="2"/>
      <c r="B122" s="15" t="s">
        <v>164</v>
      </c>
      <c r="C122" s="166"/>
      <c r="D122" s="166"/>
      <c r="E122" s="166"/>
      <c r="F122" s="283"/>
      <c r="G122" s="5"/>
    </row>
    <row r="123" spans="1:14" ht="21" customHeight="1" x14ac:dyDescent="0.5">
      <c r="A123" s="2"/>
      <c r="B123" s="15" t="s">
        <v>321</v>
      </c>
      <c r="C123" s="166"/>
      <c r="D123" s="166"/>
      <c r="E123" s="166"/>
      <c r="F123" s="283"/>
      <c r="G123" s="5"/>
    </row>
    <row r="124" spans="1:14" ht="21" customHeight="1" x14ac:dyDescent="0.5">
      <c r="A124" s="2"/>
      <c r="B124" s="15" t="s">
        <v>322</v>
      </c>
      <c r="C124" s="166"/>
      <c r="D124" s="166"/>
      <c r="E124" s="166"/>
      <c r="F124" s="283"/>
      <c r="G124" s="5"/>
    </row>
    <row r="125" spans="1:14" ht="21" customHeight="1" x14ac:dyDescent="0.5">
      <c r="A125" s="2"/>
      <c r="B125" s="9"/>
      <c r="C125" s="167"/>
      <c r="D125" s="167"/>
      <c r="E125" s="167"/>
      <c r="F125" s="167"/>
      <c r="G125" s="167"/>
    </row>
    <row r="126" spans="1:14" ht="21" customHeight="1" x14ac:dyDescent="0.5">
      <c r="A126" s="2"/>
      <c r="B126" s="9"/>
      <c r="C126" s="5"/>
      <c r="D126" s="5"/>
      <c r="E126" s="5"/>
      <c r="F126" s="5"/>
      <c r="G126" s="5"/>
    </row>
    <row r="127" spans="1:14" ht="21" customHeight="1" x14ac:dyDescent="0.5">
      <c r="A127" s="2"/>
      <c r="B127" s="15"/>
      <c r="C127" s="166"/>
      <c r="D127" s="166"/>
      <c r="E127" s="166"/>
      <c r="F127" s="283"/>
      <c r="G127" s="5"/>
    </row>
    <row r="128" spans="1:14" ht="21" customHeight="1" x14ac:dyDescent="0.5">
      <c r="A128" s="2"/>
      <c r="B128" s="15"/>
      <c r="C128" s="166"/>
      <c r="D128" s="166"/>
      <c r="E128" s="166"/>
      <c r="F128" s="283"/>
      <c r="G128" s="5"/>
    </row>
    <row r="129" spans="1:7" ht="21" customHeight="1" x14ac:dyDescent="0.5">
      <c r="A129" s="2"/>
      <c r="B129" s="15"/>
      <c r="C129" s="166"/>
      <c r="D129" s="166"/>
      <c r="E129" s="166"/>
      <c r="F129" s="283"/>
      <c r="G129" s="5"/>
    </row>
    <row r="130" spans="1:7" ht="21" customHeight="1" x14ac:dyDescent="0.5">
      <c r="A130" s="2"/>
      <c r="B130" s="15"/>
      <c r="C130" s="166"/>
      <c r="D130" s="166"/>
      <c r="E130" s="166"/>
      <c r="F130" s="283"/>
      <c r="G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08EAE-71AA-4E39-97BE-C54BA2B582F0}">
  <sheetPr>
    <pageSetUpPr autoPageBreaks="0"/>
  </sheetPr>
  <dimension ref="A1:O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11" ht="25" customHeight="1" x14ac:dyDescent="0.5">
      <c r="A1" s="2"/>
    </row>
    <row r="2" spans="1:11" ht="75" customHeight="1" x14ac:dyDescent="0.5">
      <c r="A2" s="2"/>
      <c r="B2" s="2"/>
      <c r="C2" s="2"/>
      <c r="D2" s="2"/>
      <c r="E2" s="2"/>
      <c r="F2" s="2"/>
      <c r="G2" s="2"/>
    </row>
    <row r="3" spans="1:11" ht="29" x14ac:dyDescent="0.5">
      <c r="A3" s="2"/>
      <c r="B3" s="4" t="s">
        <v>356</v>
      </c>
      <c r="C3" s="5"/>
      <c r="D3" s="5"/>
      <c r="E3" s="5"/>
      <c r="F3" s="5"/>
      <c r="G3" s="5"/>
    </row>
    <row r="4" spans="1:11" ht="21" customHeight="1" x14ac:dyDescent="0.5">
      <c r="A4" s="2"/>
      <c r="B4" s="22" t="s">
        <v>142</v>
      </c>
      <c r="C4" s="5"/>
      <c r="D4" s="5"/>
      <c r="E4" s="5"/>
      <c r="F4" s="5"/>
      <c r="G4" s="5"/>
    </row>
    <row r="5" spans="1:11" ht="21" customHeight="1" thickBot="1" x14ac:dyDescent="0.55000000000000004">
      <c r="A5" s="2"/>
      <c r="B5" s="36"/>
      <c r="C5" s="7"/>
      <c r="D5" s="7"/>
      <c r="E5" s="8" t="s">
        <v>2</v>
      </c>
      <c r="F5" s="8"/>
      <c r="G5" s="5"/>
    </row>
    <row r="6" spans="1:11" ht="21" customHeight="1" thickBot="1" x14ac:dyDescent="0.55000000000000004">
      <c r="A6" s="2"/>
      <c r="B6" s="5"/>
      <c r="C6" s="10" t="s">
        <v>95</v>
      </c>
      <c r="D6" s="10" t="s">
        <v>96</v>
      </c>
      <c r="E6" s="10" t="s">
        <v>3</v>
      </c>
      <c r="F6" s="10" t="s">
        <v>0</v>
      </c>
      <c r="G6" s="254"/>
    </row>
    <row r="7" spans="1:11" ht="21" customHeight="1" x14ac:dyDescent="0.5">
      <c r="A7" s="2"/>
      <c r="B7" s="39" t="s">
        <v>141</v>
      </c>
      <c r="C7" s="9"/>
      <c r="D7" s="9"/>
      <c r="E7" s="9"/>
      <c r="F7" s="9"/>
      <c r="G7" s="5"/>
    </row>
    <row r="8" spans="1:11" ht="21" customHeight="1" x14ac:dyDescent="0.5">
      <c r="A8" s="2"/>
      <c r="B8" s="12" t="s">
        <v>103</v>
      </c>
      <c r="C8" s="45">
        <v>2455.9414379999998</v>
      </c>
      <c r="D8" s="45">
        <v>2401.9015252999998</v>
      </c>
      <c r="E8" s="45">
        <v>54.039912700000059</v>
      </c>
      <c r="F8" s="54">
        <v>2.2498804439224638</v>
      </c>
      <c r="G8" s="5"/>
      <c r="H8" s="37"/>
      <c r="I8" s="37"/>
      <c r="J8" s="37"/>
      <c r="K8" s="37"/>
    </row>
    <row r="9" spans="1:11" ht="21" customHeight="1" x14ac:dyDescent="0.5">
      <c r="A9" s="2"/>
      <c r="B9" s="12" t="s">
        <v>143</v>
      </c>
      <c r="C9" s="45">
        <v>796.338302</v>
      </c>
      <c r="D9" s="45">
        <v>792.81933939999999</v>
      </c>
      <c r="E9" s="45">
        <v>3.5189626000000089</v>
      </c>
      <c r="F9" s="54">
        <v>0.44385428370896385</v>
      </c>
      <c r="G9" s="5"/>
      <c r="H9" s="37"/>
      <c r="I9" s="37"/>
      <c r="J9" s="37"/>
      <c r="K9" s="37"/>
    </row>
    <row r="10" spans="1:11" ht="21" customHeight="1" x14ac:dyDescent="0.5">
      <c r="A10" s="2"/>
      <c r="B10" s="12" t="s">
        <v>144</v>
      </c>
      <c r="C10" s="45">
        <v>-11.7077198</v>
      </c>
      <c r="D10" s="45">
        <v>22.611281000000002</v>
      </c>
      <c r="E10" s="45">
        <v>-34.319000799999998</v>
      </c>
      <c r="F10" s="54" t="s">
        <v>152</v>
      </c>
      <c r="G10" s="5"/>
      <c r="H10" s="37"/>
      <c r="I10" s="37"/>
      <c r="J10" s="37"/>
      <c r="K10" s="37"/>
    </row>
    <row r="11" spans="1:11" ht="21" customHeight="1" x14ac:dyDescent="0.5">
      <c r="A11" s="2"/>
      <c r="B11" s="12" t="s">
        <v>145</v>
      </c>
      <c r="C11" s="45">
        <v>17.008687199999997</v>
      </c>
      <c r="D11" s="45">
        <v>6.1617095999999947</v>
      </c>
      <c r="E11" s="45">
        <v>10.846977600000002</v>
      </c>
      <c r="F11" s="54">
        <v>176.03844231802179</v>
      </c>
      <c r="G11" s="5"/>
      <c r="H11" s="37"/>
      <c r="I11" s="37"/>
      <c r="J11" s="37"/>
      <c r="K11" s="37"/>
    </row>
    <row r="12" spans="1:11" ht="21" customHeight="1" x14ac:dyDescent="0.5">
      <c r="A12" s="2"/>
      <c r="B12" s="26" t="s">
        <v>104</v>
      </c>
      <c r="C12" s="27">
        <v>3257.5807073999999</v>
      </c>
      <c r="D12" s="27">
        <v>3223.4938553000002</v>
      </c>
      <c r="E12" s="27">
        <v>34.08685209999976</v>
      </c>
      <c r="F12" s="176">
        <v>1.0574505065041424</v>
      </c>
      <c r="G12" s="5"/>
      <c r="H12" s="37"/>
      <c r="I12" s="37"/>
      <c r="J12" s="37"/>
      <c r="K12" s="37"/>
    </row>
    <row r="13" spans="1:11" ht="21" customHeight="1" x14ac:dyDescent="0.5">
      <c r="A13" s="2"/>
      <c r="B13" s="12" t="s">
        <v>146</v>
      </c>
      <c r="C13" s="45">
        <v>-1072.0119503999999</v>
      </c>
      <c r="D13" s="45">
        <v>-1058.7238848</v>
      </c>
      <c r="E13" s="45">
        <v>-13.288065599999982</v>
      </c>
      <c r="F13" s="54">
        <v>1.2551020894848506</v>
      </c>
      <c r="G13" s="5"/>
      <c r="H13" s="37"/>
      <c r="I13" s="37"/>
      <c r="J13" s="37"/>
      <c r="K13" s="37"/>
    </row>
    <row r="14" spans="1:11" ht="21" customHeight="1" x14ac:dyDescent="0.5">
      <c r="A14" s="2"/>
      <c r="B14" s="12" t="s">
        <v>147</v>
      </c>
      <c r="C14" s="45">
        <v>-211.9124309</v>
      </c>
      <c r="D14" s="45">
        <v>-194.08274979999999</v>
      </c>
      <c r="E14" s="45">
        <v>-17.829681100000016</v>
      </c>
      <c r="F14" s="54">
        <v>9.1866387499009026</v>
      </c>
      <c r="G14" s="5"/>
      <c r="H14" s="37"/>
      <c r="I14" s="37"/>
      <c r="J14" s="37"/>
      <c r="K14" s="37"/>
    </row>
    <row r="15" spans="1:11" ht="21" customHeight="1" x14ac:dyDescent="0.5">
      <c r="A15" s="2"/>
      <c r="B15" s="26" t="s">
        <v>105</v>
      </c>
      <c r="C15" s="27">
        <v>1973.6563260999999</v>
      </c>
      <c r="D15" s="27">
        <v>1970.6872207000001</v>
      </c>
      <c r="E15" s="27">
        <v>2.9691053999997621</v>
      </c>
      <c r="F15" s="176">
        <v>0.15066345226235942</v>
      </c>
      <c r="G15" s="5"/>
      <c r="H15" s="37"/>
      <c r="I15" s="37"/>
      <c r="J15" s="37"/>
      <c r="K15" s="37"/>
    </row>
    <row r="16" spans="1:11" ht="21" customHeight="1" x14ac:dyDescent="0.5">
      <c r="A16" s="2"/>
      <c r="B16" s="12" t="s">
        <v>148</v>
      </c>
      <c r="C16" s="45">
        <v>-1169.5530537</v>
      </c>
      <c r="D16" s="45">
        <v>-1166.0940598</v>
      </c>
      <c r="E16" s="45">
        <v>-3.4589938999999958</v>
      </c>
      <c r="F16" s="54">
        <v>0.29663077956106365</v>
      </c>
      <c r="G16" s="5"/>
      <c r="H16" s="37"/>
      <c r="I16" s="37"/>
      <c r="J16" s="37"/>
      <c r="K16" s="37"/>
    </row>
    <row r="17" spans="1:11" ht="21" customHeight="1" x14ac:dyDescent="0.5">
      <c r="A17" s="2"/>
      <c r="B17" s="12" t="s">
        <v>70</v>
      </c>
      <c r="C17" s="45">
        <v>-4.5306971999999996</v>
      </c>
      <c r="D17" s="45">
        <v>0</v>
      </c>
      <c r="E17" s="45">
        <v>-4.5306971999999996</v>
      </c>
      <c r="F17" s="54" t="s">
        <v>152</v>
      </c>
      <c r="G17" s="5"/>
      <c r="H17" s="37"/>
      <c r="I17" s="37"/>
      <c r="J17" s="37"/>
      <c r="K17" s="37"/>
    </row>
    <row r="18" spans="1:11" ht="21" customHeight="1" x14ac:dyDescent="0.5">
      <c r="A18" s="2"/>
      <c r="B18" s="26" t="s">
        <v>106</v>
      </c>
      <c r="C18" s="27">
        <v>799.57257519999996</v>
      </c>
      <c r="D18" s="27">
        <v>804.59316090000004</v>
      </c>
      <c r="E18" s="27">
        <v>-5.0205857000000833</v>
      </c>
      <c r="F18" s="176">
        <v>-0.623990600962127</v>
      </c>
      <c r="G18" s="5"/>
      <c r="H18" s="37"/>
      <c r="I18" s="37"/>
      <c r="J18" s="37"/>
      <c r="K18" s="37"/>
    </row>
    <row r="19" spans="1:11" ht="21" customHeight="1" x14ac:dyDescent="0.5">
      <c r="A19" s="2"/>
      <c r="B19" s="12" t="s">
        <v>149</v>
      </c>
      <c r="C19" s="45">
        <v>-200.95491799999999</v>
      </c>
      <c r="D19" s="45">
        <v>-246.06172950000001</v>
      </c>
      <c r="E19" s="45">
        <v>45.10681150000002</v>
      </c>
      <c r="F19" s="54">
        <v>-18.331502258257522</v>
      </c>
      <c r="G19" s="5"/>
      <c r="H19" s="37"/>
      <c r="I19" s="37"/>
      <c r="J19" s="37"/>
      <c r="K19" s="37"/>
    </row>
    <row r="20" spans="1:11" ht="21" customHeight="1" x14ac:dyDescent="0.5">
      <c r="A20" s="2"/>
      <c r="B20" s="26" t="s">
        <v>150</v>
      </c>
      <c r="C20" s="27">
        <v>598.61765720000005</v>
      </c>
      <c r="D20" s="27">
        <v>558.53143139999997</v>
      </c>
      <c r="E20" s="27">
        <v>40.086225800000079</v>
      </c>
      <c r="F20" s="176">
        <v>7.1770760867514678</v>
      </c>
      <c r="G20" s="5"/>
      <c r="H20" s="37"/>
      <c r="I20" s="37"/>
      <c r="J20" s="37"/>
      <c r="K20" s="37"/>
    </row>
    <row r="21" spans="1:11" ht="21" customHeight="1" x14ac:dyDescent="0.5">
      <c r="A21" s="2"/>
      <c r="B21" s="12" t="s">
        <v>151</v>
      </c>
      <c r="C21" s="45">
        <v>0</v>
      </c>
      <c r="D21" s="45">
        <v>0</v>
      </c>
      <c r="E21" s="45">
        <v>0</v>
      </c>
      <c r="F21" s="54" t="s">
        <v>152</v>
      </c>
      <c r="G21" s="5"/>
      <c r="H21" s="37"/>
      <c r="I21" s="37"/>
      <c r="J21" s="37"/>
      <c r="K21" s="37"/>
    </row>
    <row r="22" spans="1:11" ht="21" customHeight="1" x14ac:dyDescent="0.5">
      <c r="A22" s="2"/>
      <c r="B22" s="26" t="s">
        <v>153</v>
      </c>
      <c r="C22" s="27">
        <v>598.61765720000005</v>
      </c>
      <c r="D22" s="27">
        <v>558.53143139999997</v>
      </c>
      <c r="E22" s="27">
        <v>40.086225800000079</v>
      </c>
      <c r="F22" s="176">
        <v>7.1770760867514678</v>
      </c>
      <c r="G22" s="5"/>
      <c r="H22" s="37"/>
      <c r="I22" s="37"/>
      <c r="J22" s="37"/>
      <c r="K22" s="37"/>
    </row>
    <row r="23" spans="1:11" ht="21" customHeight="1" thickBot="1" x14ac:dyDescent="0.55000000000000004">
      <c r="A23" s="2"/>
      <c r="B23" s="12" t="s">
        <v>154</v>
      </c>
      <c r="C23" s="45">
        <v>-56.756141</v>
      </c>
      <c r="D23" s="45">
        <v>-49.370189799999999</v>
      </c>
      <c r="E23" s="45">
        <v>-7.3859512000000009</v>
      </c>
      <c r="F23" s="54">
        <v>14.960345969745493</v>
      </c>
      <c r="G23" s="5"/>
      <c r="H23" s="37"/>
      <c r="I23" s="37"/>
      <c r="J23" s="37"/>
      <c r="K23" s="37"/>
    </row>
    <row r="24" spans="1:11" ht="21" customHeight="1" thickBot="1" x14ac:dyDescent="0.55000000000000004">
      <c r="A24" s="2"/>
      <c r="B24" s="28" t="s">
        <v>155</v>
      </c>
      <c r="C24" s="29">
        <v>541.86151619999998</v>
      </c>
      <c r="D24" s="29">
        <v>509.16124159999998</v>
      </c>
      <c r="E24" s="29">
        <v>32.7002746</v>
      </c>
      <c r="F24" s="30">
        <v>6.4223809528867335</v>
      </c>
      <c r="G24" s="5"/>
      <c r="H24" s="37"/>
      <c r="I24" s="37"/>
      <c r="J24" s="37"/>
      <c r="K24" s="37"/>
    </row>
    <row r="25" spans="1:11" ht="21" customHeight="1" x14ac:dyDescent="0.5">
      <c r="A25" s="2"/>
      <c r="B25" s="12"/>
      <c r="C25" s="45"/>
      <c r="D25" s="45"/>
      <c r="E25" s="45"/>
      <c r="F25" s="54"/>
      <c r="G25" s="5"/>
    </row>
    <row r="26" spans="1:11" ht="21" customHeight="1" x14ac:dyDescent="0.5">
      <c r="A26" s="2"/>
      <c r="B26" s="50"/>
      <c r="C26" s="255"/>
      <c r="D26" s="255"/>
      <c r="E26" s="255"/>
      <c r="F26" s="256"/>
      <c r="G26" s="5"/>
    </row>
    <row r="27" spans="1:11" ht="21" customHeight="1" x14ac:dyDescent="0.5">
      <c r="A27" s="2"/>
      <c r="B27" s="15"/>
      <c r="C27" s="291"/>
      <c r="D27" s="291"/>
      <c r="E27" s="291"/>
      <c r="F27" s="292"/>
      <c r="G27" s="5"/>
    </row>
    <row r="28" spans="1:11" ht="21" customHeight="1" x14ac:dyDescent="0.5">
      <c r="A28" s="2"/>
      <c r="B28" s="5"/>
      <c r="C28" s="5"/>
      <c r="D28" s="5"/>
      <c r="E28" s="5"/>
      <c r="F28" s="5"/>
      <c r="G28" s="5"/>
    </row>
    <row r="29" spans="1:11" ht="21" customHeight="1" thickBot="1" x14ac:dyDescent="0.55000000000000004">
      <c r="A29" s="2"/>
      <c r="B29" s="2"/>
      <c r="C29" s="7"/>
      <c r="D29" s="7"/>
      <c r="E29" s="8" t="s">
        <v>2</v>
      </c>
      <c r="F29" s="8"/>
      <c r="G29" s="5"/>
    </row>
    <row r="30" spans="1:11" ht="21" customHeight="1" thickBot="1" x14ac:dyDescent="0.55000000000000004">
      <c r="A30" s="2"/>
      <c r="B30" s="5"/>
      <c r="C30" s="10" t="s">
        <v>171</v>
      </c>
      <c r="D30" s="10" t="s">
        <v>173</v>
      </c>
      <c r="E30" s="10" t="s">
        <v>3</v>
      </c>
      <c r="F30" s="10" t="s">
        <v>0</v>
      </c>
      <c r="G30" s="5"/>
    </row>
    <row r="31" spans="1:11" ht="21" customHeight="1" x14ac:dyDescent="0.5">
      <c r="A31" s="2"/>
      <c r="B31" s="39" t="s">
        <v>4</v>
      </c>
      <c r="C31" s="9"/>
      <c r="D31" s="9"/>
      <c r="E31" s="9"/>
      <c r="F31" s="9"/>
      <c r="G31" s="5"/>
    </row>
    <row r="32" spans="1:11" ht="21" customHeight="1" x14ac:dyDescent="0.5">
      <c r="A32" s="2"/>
      <c r="B32" s="9" t="s">
        <v>5</v>
      </c>
      <c r="C32" s="13">
        <v>92318.632187700001</v>
      </c>
      <c r="D32" s="13">
        <v>88406.573520000005</v>
      </c>
      <c r="E32" s="13">
        <v>3912.0586676999956</v>
      </c>
      <c r="F32" s="14">
        <v>4.425076679184925</v>
      </c>
      <c r="G32" s="5"/>
      <c r="H32" s="37"/>
      <c r="I32" s="37"/>
      <c r="J32" s="37"/>
      <c r="K32" s="37"/>
    </row>
    <row r="33" spans="1:11" ht="21" customHeight="1" x14ac:dyDescent="0.5">
      <c r="A33" s="2"/>
      <c r="B33" s="9" t="s">
        <v>343</v>
      </c>
      <c r="C33" s="13">
        <v>60665.887237299998</v>
      </c>
      <c r="D33" s="13">
        <v>54999.475863</v>
      </c>
      <c r="E33" s="13">
        <v>5666.411374299998</v>
      </c>
      <c r="F33" s="14">
        <v>10.302664317046672</v>
      </c>
      <c r="G33" s="5"/>
      <c r="H33" s="37"/>
      <c r="I33" s="37"/>
      <c r="J33" s="37"/>
      <c r="K33" s="37"/>
    </row>
    <row r="34" spans="1:11" ht="21" customHeight="1" x14ac:dyDescent="0.5">
      <c r="A34" s="2"/>
      <c r="B34" s="9" t="s">
        <v>344</v>
      </c>
      <c r="C34" s="13">
        <v>49358.095157099997</v>
      </c>
      <c r="D34" s="13">
        <v>47100.813275</v>
      </c>
      <c r="E34" s="13">
        <v>2257.2818820999964</v>
      </c>
      <c r="F34" s="14">
        <v>4.7924477841194904</v>
      </c>
      <c r="G34" s="5"/>
      <c r="H34" s="37"/>
      <c r="I34" s="37"/>
      <c r="J34" s="37"/>
      <c r="K34" s="37"/>
    </row>
    <row r="35" spans="1:11" ht="21" customHeight="1" x14ac:dyDescent="0.5">
      <c r="A35" s="2"/>
      <c r="B35" s="9" t="s">
        <v>345</v>
      </c>
      <c r="C35" s="13">
        <v>12785.764635899999</v>
      </c>
      <c r="D35" s="13">
        <v>9120.1038277000007</v>
      </c>
      <c r="E35" s="13">
        <v>3665.6608081999984</v>
      </c>
      <c r="F35" s="14">
        <v>40.193191628657608</v>
      </c>
      <c r="G35" s="5"/>
      <c r="H35" s="37"/>
      <c r="I35" s="37"/>
      <c r="J35" s="37"/>
      <c r="K35" s="37"/>
    </row>
    <row r="36" spans="1:11" ht="21" customHeight="1" thickBot="1" x14ac:dyDescent="0.55000000000000004">
      <c r="A36" s="2"/>
      <c r="B36" s="9" t="s">
        <v>218</v>
      </c>
      <c r="C36" s="13">
        <v>15891.3491858</v>
      </c>
      <c r="D36" s="13">
        <v>14837.0856167</v>
      </c>
      <c r="E36" s="13">
        <v>1054.2635690999996</v>
      </c>
      <c r="F36" s="14">
        <v>7.1055973951741898</v>
      </c>
      <c r="G36" s="5"/>
      <c r="H36" s="37"/>
      <c r="I36" s="37"/>
      <c r="J36" s="37"/>
      <c r="K36" s="37"/>
    </row>
    <row r="37" spans="1:11" ht="21" customHeight="1" thickBot="1" x14ac:dyDescent="0.55000000000000004">
      <c r="A37" s="2"/>
      <c r="B37" s="28" t="s">
        <v>219</v>
      </c>
      <c r="C37" s="29">
        <v>231019.72840379999</v>
      </c>
      <c r="D37" s="29">
        <v>214464.05210239999</v>
      </c>
      <c r="E37" s="29">
        <v>16555.676301400003</v>
      </c>
      <c r="F37" s="30">
        <v>7.7195577249912146</v>
      </c>
      <c r="G37" s="5"/>
      <c r="H37" s="37"/>
      <c r="I37" s="37"/>
      <c r="J37" s="37"/>
      <c r="K37" s="37"/>
    </row>
    <row r="38" spans="1:11" ht="21" customHeight="1" x14ac:dyDescent="0.5">
      <c r="A38" s="2"/>
      <c r="B38" s="9" t="s">
        <v>99</v>
      </c>
      <c r="C38" s="13">
        <v>100088.3008982</v>
      </c>
      <c r="D38" s="13">
        <v>98562.936148499997</v>
      </c>
      <c r="E38" s="13">
        <v>1525.3647497000056</v>
      </c>
      <c r="F38" s="14">
        <v>1.5476048191196461</v>
      </c>
      <c r="G38" s="5"/>
      <c r="H38" s="37"/>
      <c r="I38" s="37"/>
      <c r="J38" s="37"/>
      <c r="K38" s="37"/>
    </row>
    <row r="39" spans="1:11" ht="21" customHeight="1" x14ac:dyDescent="0.5">
      <c r="A39" s="2"/>
      <c r="B39" s="9" t="s">
        <v>346</v>
      </c>
      <c r="C39" s="13">
        <v>36340.198772399999</v>
      </c>
      <c r="D39" s="13">
        <v>34709.104148699997</v>
      </c>
      <c r="E39" s="13">
        <v>1631.0946237000026</v>
      </c>
      <c r="F39" s="14">
        <v>4.6993279247776094</v>
      </c>
      <c r="G39" s="5"/>
      <c r="H39" s="37"/>
      <c r="I39" s="37"/>
      <c r="J39" s="37"/>
      <c r="K39" s="37"/>
    </row>
    <row r="40" spans="1:11" ht="21" customHeight="1" x14ac:dyDescent="0.5">
      <c r="A40" s="2"/>
      <c r="B40" s="9" t="s">
        <v>347</v>
      </c>
      <c r="C40" s="13">
        <v>31598.016194100001</v>
      </c>
      <c r="D40" s="13">
        <v>26583.438269999999</v>
      </c>
      <c r="E40" s="13">
        <v>5014.5779241000018</v>
      </c>
      <c r="F40" s="14">
        <v>18.863541552332094</v>
      </c>
      <c r="G40" s="5"/>
      <c r="H40" s="37"/>
      <c r="I40" s="37"/>
      <c r="J40" s="37"/>
      <c r="K40" s="37"/>
    </row>
    <row r="41" spans="1:11" ht="21" customHeight="1" x14ac:dyDescent="0.5">
      <c r="A41" s="2"/>
      <c r="B41" s="9" t="s">
        <v>348</v>
      </c>
      <c r="C41" s="13">
        <v>39993.084170800001</v>
      </c>
      <c r="D41" s="13">
        <v>32632.647746499999</v>
      </c>
      <c r="E41" s="13">
        <v>7360.4364243000018</v>
      </c>
      <c r="F41" s="14">
        <v>22.555437368974889</v>
      </c>
      <c r="G41" s="5"/>
      <c r="H41" s="37"/>
      <c r="I41" s="37"/>
      <c r="J41" s="37"/>
      <c r="K41" s="37"/>
    </row>
    <row r="42" spans="1:11" ht="21" customHeight="1" thickBot="1" x14ac:dyDescent="0.55000000000000004">
      <c r="A42" s="2"/>
      <c r="B42" s="9" t="s">
        <v>231</v>
      </c>
      <c r="C42" s="13">
        <v>6136.1220325000004</v>
      </c>
      <c r="D42" s="13">
        <v>6094.9349258000002</v>
      </c>
      <c r="E42" s="13">
        <v>41.187106700000186</v>
      </c>
      <c r="F42" s="14">
        <v>0.67575958072422093</v>
      </c>
      <c r="G42" s="5"/>
      <c r="H42" s="37"/>
      <c r="I42" s="37"/>
      <c r="J42" s="37"/>
      <c r="K42" s="37"/>
    </row>
    <row r="43" spans="1:11" ht="21" customHeight="1" thickBot="1" x14ac:dyDescent="0.55000000000000004">
      <c r="A43" s="2"/>
      <c r="B43" s="28" t="s">
        <v>232</v>
      </c>
      <c r="C43" s="29">
        <v>214155.722068</v>
      </c>
      <c r="D43" s="29">
        <v>198583.06123950001</v>
      </c>
      <c r="E43" s="29">
        <v>15572.660828499997</v>
      </c>
      <c r="F43" s="30">
        <v>7.8418877880619808</v>
      </c>
      <c r="G43" s="5"/>
      <c r="H43" s="37"/>
      <c r="I43" s="37"/>
      <c r="J43" s="37"/>
      <c r="K43" s="37"/>
    </row>
    <row r="44" spans="1:11" ht="21" customHeight="1" thickBot="1" x14ac:dyDescent="0.55000000000000004">
      <c r="A44" s="2"/>
      <c r="B44" s="28" t="s">
        <v>239</v>
      </c>
      <c r="C44" s="29">
        <v>16864.006335900001</v>
      </c>
      <c r="D44" s="29">
        <v>15880.9908626</v>
      </c>
      <c r="E44" s="29">
        <v>983.01547330000176</v>
      </c>
      <c r="F44" s="30">
        <v>6.1898875316087469</v>
      </c>
      <c r="G44" s="5"/>
      <c r="H44" s="37"/>
      <c r="I44" s="37"/>
      <c r="J44" s="37"/>
      <c r="K44" s="37"/>
    </row>
    <row r="45" spans="1:11" ht="21" customHeight="1" x14ac:dyDescent="0.5">
      <c r="A45" s="2"/>
      <c r="B45" s="39"/>
      <c r="C45" s="286"/>
      <c r="D45" s="286"/>
      <c r="E45" s="286"/>
      <c r="F45" s="287"/>
      <c r="G45" s="5"/>
      <c r="H45" s="37"/>
      <c r="I45" s="37"/>
      <c r="J45" s="37"/>
      <c r="K45" s="37"/>
    </row>
    <row r="46" spans="1:11" ht="21" customHeight="1" x14ac:dyDescent="0.5">
      <c r="A46" s="2"/>
      <c r="B46" s="39" t="s">
        <v>87</v>
      </c>
      <c r="C46" s="13"/>
      <c r="D46" s="13"/>
      <c r="E46" s="13"/>
      <c r="F46" s="14"/>
      <c r="G46" s="5"/>
      <c r="H46" s="37"/>
      <c r="I46" s="37"/>
      <c r="J46" s="37"/>
      <c r="K46" s="37"/>
    </row>
    <row r="47" spans="1:11" ht="21" customHeight="1" x14ac:dyDescent="0.5">
      <c r="A47" s="2"/>
      <c r="B47" s="9" t="s">
        <v>314</v>
      </c>
      <c r="C47" s="13">
        <v>98206.753738800006</v>
      </c>
      <c r="D47" s="13">
        <v>93607.170033699993</v>
      </c>
      <c r="E47" s="13">
        <v>4599.5837051000126</v>
      </c>
      <c r="F47" s="14">
        <v>4.91370875056269</v>
      </c>
      <c r="G47" s="5"/>
      <c r="H47" s="37"/>
      <c r="I47" s="37"/>
      <c r="J47" s="37"/>
      <c r="K47" s="37"/>
    </row>
    <row r="48" spans="1:11" ht="21" customHeight="1" x14ac:dyDescent="0.5">
      <c r="A48" s="2"/>
      <c r="B48" s="9" t="s">
        <v>6</v>
      </c>
      <c r="C48" s="13">
        <v>144733.70885749999</v>
      </c>
      <c r="D48" s="13">
        <v>138312.5942883</v>
      </c>
      <c r="E48" s="13">
        <v>6421.1145691999991</v>
      </c>
      <c r="F48" s="14">
        <v>4.6424655702833331</v>
      </c>
      <c r="G48" s="5"/>
      <c r="H48" s="37"/>
      <c r="I48" s="37"/>
      <c r="J48" s="37"/>
      <c r="K48" s="37"/>
    </row>
    <row r="49" spans="1:14" ht="21" customHeight="1" x14ac:dyDescent="0.5">
      <c r="A49" s="2"/>
      <c r="B49" s="9" t="s">
        <v>315</v>
      </c>
      <c r="C49" s="13">
        <v>86523.012082100002</v>
      </c>
      <c r="D49" s="13">
        <v>84267.480528500004</v>
      </c>
      <c r="E49" s="13">
        <v>2255.531553599998</v>
      </c>
      <c r="F49" s="14">
        <v>2.6766334289977465</v>
      </c>
      <c r="G49" s="5"/>
      <c r="H49" s="37"/>
      <c r="I49" s="37"/>
      <c r="J49" s="37"/>
      <c r="K49" s="37"/>
    </row>
    <row r="50" spans="1:14" ht="21" customHeight="1" thickBot="1" x14ac:dyDescent="0.55000000000000004">
      <c r="A50" s="2"/>
      <c r="B50" s="56" t="s">
        <v>316</v>
      </c>
      <c r="C50" s="260">
        <v>58210.6967754</v>
      </c>
      <c r="D50" s="260">
        <v>54045.113759799999</v>
      </c>
      <c r="E50" s="260">
        <v>4165.5830156000011</v>
      </c>
      <c r="F50" s="261">
        <v>7.7076033813411229</v>
      </c>
      <c r="G50" s="5"/>
      <c r="H50" s="37"/>
      <c r="I50" s="37"/>
      <c r="J50" s="37"/>
      <c r="K50" s="37"/>
    </row>
    <row r="51" spans="1:14" ht="21" customHeight="1" x14ac:dyDescent="0.5">
      <c r="A51" s="2"/>
      <c r="B51" s="57"/>
      <c r="C51" s="45"/>
      <c r="D51" s="45"/>
      <c r="E51" s="45"/>
      <c r="F51" s="54"/>
      <c r="G51" s="5"/>
    </row>
    <row r="52" spans="1:14" ht="21" customHeight="1" x14ac:dyDescent="0.5">
      <c r="A52" s="2"/>
      <c r="B52" s="57"/>
      <c r="C52" s="45"/>
      <c r="D52" s="45"/>
      <c r="E52" s="45"/>
      <c r="F52" s="54"/>
      <c r="G52" s="5"/>
    </row>
    <row r="53" spans="1:14" ht="21" customHeight="1" x14ac:dyDescent="0.5">
      <c r="A53" s="2"/>
      <c r="C53" s="9"/>
      <c r="D53" s="9"/>
      <c r="E53" s="9"/>
      <c r="F53" s="9"/>
      <c r="G53" s="5"/>
    </row>
    <row r="54" spans="1:14" ht="21" customHeight="1" x14ac:dyDescent="0.5">
      <c r="A54" s="2"/>
      <c r="B54" s="39" t="s">
        <v>317</v>
      </c>
      <c r="C54" s="14"/>
      <c r="D54" s="14"/>
      <c r="E54" s="263"/>
      <c r="F54" s="174"/>
      <c r="G54" s="5"/>
    </row>
    <row r="55" spans="1:14" ht="21" customHeight="1" x14ac:dyDescent="0.5">
      <c r="A55" s="2"/>
      <c r="B55" s="9" t="s">
        <v>109</v>
      </c>
      <c r="C55" s="14">
        <v>14.802072911495848</v>
      </c>
      <c r="D55" s="14">
        <v>14.373455841469132</v>
      </c>
      <c r="E55" s="263">
        <v>0.42861707002671601</v>
      </c>
      <c r="F55" s="174"/>
      <c r="G55" s="5"/>
      <c r="H55" s="37"/>
      <c r="I55" s="37"/>
      <c r="J55" s="37"/>
      <c r="K55" s="37"/>
    </row>
    <row r="56" spans="1:14" ht="21" customHeight="1" x14ac:dyDescent="0.5">
      <c r="A56" s="2"/>
      <c r="B56" s="9" t="s">
        <v>7</v>
      </c>
      <c r="C56" s="14">
        <v>39.413432747296362</v>
      </c>
      <c r="D56" s="14">
        <v>38.864868085297012</v>
      </c>
      <c r="E56" s="263">
        <v>0.54856466199935028</v>
      </c>
      <c r="F56" s="174"/>
      <c r="G56" s="5"/>
      <c r="H56" s="37"/>
      <c r="I56" s="37"/>
      <c r="J56" s="37"/>
      <c r="K56" s="37"/>
    </row>
    <row r="57" spans="1:14" ht="21" customHeight="1" x14ac:dyDescent="0.5">
      <c r="A57" s="2"/>
      <c r="B57" s="9" t="s">
        <v>8</v>
      </c>
      <c r="C57" s="167">
        <v>7.2193662469650119</v>
      </c>
      <c r="D57" s="167">
        <v>6.2956638515035204</v>
      </c>
      <c r="E57" s="264">
        <v>0.92370239546149158</v>
      </c>
      <c r="F57" s="174"/>
      <c r="G57" s="5"/>
      <c r="H57" s="37"/>
      <c r="I57" s="37"/>
      <c r="J57" s="37"/>
      <c r="K57" s="37"/>
      <c r="L57" s="159"/>
      <c r="M57" s="159"/>
      <c r="N57" s="159"/>
    </row>
    <row r="58" spans="1:14" ht="21" customHeight="1" x14ac:dyDescent="0.5">
      <c r="A58" s="2"/>
      <c r="B58" s="9" t="s">
        <v>67</v>
      </c>
      <c r="C58" s="13">
        <v>78.541195123444183</v>
      </c>
      <c r="D58" s="13">
        <v>78.573066641303285</v>
      </c>
      <c r="E58" s="265">
        <v>-3.1871517859102028E-2</v>
      </c>
      <c r="F58" s="174"/>
      <c r="G58" s="5"/>
      <c r="H58" s="37"/>
      <c r="I58" s="37"/>
      <c r="J58" s="37"/>
      <c r="K58" s="37"/>
      <c r="L58" s="159"/>
      <c r="M58" s="159"/>
      <c r="N58" s="159"/>
    </row>
    <row r="59" spans="1:14" ht="21" customHeight="1" x14ac:dyDescent="0.5">
      <c r="A59" s="2"/>
      <c r="B59" s="9" t="s">
        <v>137</v>
      </c>
      <c r="C59" s="13">
        <v>1551</v>
      </c>
      <c r="D59" s="13">
        <v>2055</v>
      </c>
      <c r="E59" s="13">
        <v>-504</v>
      </c>
      <c r="F59" s="14">
        <v>-24.525547445255473</v>
      </c>
      <c r="G59" s="5"/>
      <c r="H59" s="37"/>
      <c r="I59" s="37"/>
      <c r="J59" s="37"/>
      <c r="K59" s="37"/>
    </row>
    <row r="60" spans="1:14" ht="21" customHeight="1" x14ac:dyDescent="0.5">
      <c r="A60" s="2"/>
      <c r="B60" s="9" t="s">
        <v>319</v>
      </c>
      <c r="C60" s="13">
        <v>75240.834000000003</v>
      </c>
      <c r="D60" s="13">
        <v>70719.801999999996</v>
      </c>
      <c r="E60" s="13">
        <v>4521.0320000000065</v>
      </c>
      <c r="F60" s="14">
        <v>6.392879889567574</v>
      </c>
      <c r="G60" s="5"/>
      <c r="H60" s="37"/>
      <c r="I60" s="37"/>
      <c r="J60" s="37"/>
      <c r="K60" s="37"/>
    </row>
    <row r="61" spans="1:14" ht="21" customHeight="1" thickBot="1" x14ac:dyDescent="0.55000000000000004">
      <c r="A61" s="2"/>
      <c r="B61" s="58" t="s">
        <v>320</v>
      </c>
      <c r="C61" s="266">
        <v>34170.445</v>
      </c>
      <c r="D61" s="266">
        <v>33372.665999999997</v>
      </c>
      <c r="E61" s="266">
        <v>797.77900000000227</v>
      </c>
      <c r="F61" s="267">
        <v>2.3905162386487264</v>
      </c>
      <c r="G61" s="5"/>
      <c r="H61" s="37"/>
      <c r="I61" s="37"/>
      <c r="J61" s="37"/>
      <c r="K61" s="37"/>
    </row>
    <row r="62" spans="1:14" ht="21" customHeight="1" x14ac:dyDescent="0.5">
      <c r="A62" s="2"/>
      <c r="B62" s="9"/>
      <c r="C62" s="166"/>
      <c r="D62" s="166"/>
      <c r="E62" s="166"/>
      <c r="F62" s="283"/>
      <c r="G62" s="5"/>
    </row>
    <row r="63" spans="1:14" ht="21" customHeight="1" x14ac:dyDescent="0.5">
      <c r="A63" s="2"/>
      <c r="B63" s="15" t="s">
        <v>164</v>
      </c>
      <c r="C63" s="166"/>
      <c r="D63" s="166"/>
      <c r="E63" s="166"/>
      <c r="F63" s="283"/>
      <c r="G63" s="5"/>
    </row>
    <row r="64" spans="1:14" ht="21" customHeight="1" x14ac:dyDescent="0.5">
      <c r="A64" s="2"/>
      <c r="B64" s="15" t="s">
        <v>321</v>
      </c>
      <c r="C64" s="166"/>
      <c r="D64" s="166"/>
      <c r="E64" s="166"/>
      <c r="F64" s="283"/>
      <c r="G64" s="5"/>
    </row>
    <row r="65" spans="1:15" ht="21" customHeight="1" x14ac:dyDescent="0.5">
      <c r="A65" s="2"/>
      <c r="B65" s="15" t="s">
        <v>322</v>
      </c>
      <c r="C65" s="166"/>
      <c r="D65" s="166"/>
      <c r="E65" s="166"/>
      <c r="F65" s="283"/>
      <c r="G65" s="5"/>
    </row>
    <row r="66" spans="1:15" ht="40" customHeight="1" x14ac:dyDescent="0.5">
      <c r="A66" s="2"/>
      <c r="B66" s="15"/>
      <c r="C66" s="5"/>
      <c r="D66" s="5"/>
      <c r="E66" s="5"/>
      <c r="F66" s="5"/>
      <c r="G66" s="5"/>
    </row>
    <row r="67" spans="1:15" ht="40" customHeight="1" x14ac:dyDescent="0.5">
      <c r="A67" s="2"/>
      <c r="B67" s="15"/>
      <c r="C67" s="5"/>
      <c r="D67" s="5"/>
      <c r="E67" s="5"/>
      <c r="F67" s="5"/>
      <c r="G67" s="5"/>
    </row>
    <row r="68" spans="1:15" ht="40" customHeight="1" x14ac:dyDescent="0.5">
      <c r="A68" s="2"/>
      <c r="B68" s="15"/>
      <c r="C68" s="5"/>
      <c r="D68" s="5"/>
      <c r="E68" s="5"/>
      <c r="F68" s="5"/>
      <c r="G68" s="5"/>
    </row>
    <row r="69" spans="1:15" ht="40" customHeight="1" x14ac:dyDescent="0.5">
      <c r="A69" s="2"/>
      <c r="B69" s="15"/>
      <c r="C69" s="5"/>
      <c r="D69" s="5"/>
      <c r="E69" s="5"/>
      <c r="F69" s="5"/>
      <c r="G69" s="5"/>
    </row>
    <row r="70" spans="1:15" ht="40" customHeight="1" x14ac:dyDescent="0.5">
      <c r="A70" s="2"/>
      <c r="B70" s="15"/>
      <c r="C70" s="5"/>
      <c r="D70" s="5"/>
      <c r="E70" s="5"/>
      <c r="F70" s="5"/>
      <c r="G70" s="5"/>
    </row>
    <row r="71" spans="1:15" ht="25" customHeight="1" x14ac:dyDescent="0.25"/>
    <row r="72" spans="1:15" ht="75" customHeight="1" x14ac:dyDescent="0.5">
      <c r="A72" s="2"/>
      <c r="B72" s="5"/>
      <c r="C72" s="5"/>
      <c r="D72" s="5"/>
      <c r="E72" s="5"/>
      <c r="F72" s="5"/>
      <c r="G72" s="5"/>
    </row>
    <row r="73" spans="1:15" ht="29" x14ac:dyDescent="0.5">
      <c r="A73" s="2"/>
      <c r="B73" s="4" t="s">
        <v>356</v>
      </c>
      <c r="C73" s="5"/>
      <c r="D73" s="5"/>
      <c r="E73" s="5"/>
      <c r="F73" s="5"/>
      <c r="G73" s="5"/>
    </row>
    <row r="74" spans="1:15" ht="21" customHeight="1" x14ac:dyDescent="0.5">
      <c r="A74" s="2"/>
      <c r="B74" s="22" t="s">
        <v>142</v>
      </c>
      <c r="C74" s="5"/>
      <c r="D74" s="5"/>
      <c r="E74" s="5"/>
      <c r="F74" s="5"/>
      <c r="G74" s="5"/>
    </row>
    <row r="75" spans="1:15" ht="21" customHeight="1" x14ac:dyDescent="0.5">
      <c r="A75" s="2"/>
      <c r="B75" s="5"/>
      <c r="C75" s="5"/>
      <c r="D75" s="5"/>
      <c r="E75" s="5"/>
      <c r="F75" s="5"/>
      <c r="G75" s="5"/>
    </row>
    <row r="76" spans="1:15" ht="21" customHeight="1" thickBot="1" x14ac:dyDescent="0.55000000000000004">
      <c r="A76" s="2"/>
      <c r="B76" s="9"/>
      <c r="C76" s="10" t="s">
        <v>96</v>
      </c>
      <c r="D76" s="10" t="s">
        <v>166</v>
      </c>
      <c r="E76" s="10" t="s">
        <v>167</v>
      </c>
      <c r="F76" s="10" t="s">
        <v>168</v>
      </c>
      <c r="G76" s="10" t="s">
        <v>95</v>
      </c>
    </row>
    <row r="77" spans="1:15" ht="21" customHeight="1" x14ac:dyDescent="0.5">
      <c r="A77" s="2"/>
      <c r="B77" s="39" t="s">
        <v>141</v>
      </c>
      <c r="C77" s="268"/>
      <c r="D77" s="268"/>
      <c r="E77" s="268"/>
      <c r="F77" s="268"/>
      <c r="G77" s="268"/>
    </row>
    <row r="78" spans="1:15" ht="21" customHeight="1" x14ac:dyDescent="0.5">
      <c r="A78" s="2"/>
      <c r="B78" s="12" t="s">
        <v>103</v>
      </c>
      <c r="C78" s="45">
        <v>2401.9015252999998</v>
      </c>
      <c r="D78" s="45">
        <v>2338.1803896000001</v>
      </c>
      <c r="E78" s="45">
        <v>2308.9694187000005</v>
      </c>
      <c r="F78" s="45">
        <v>2331.2091555999996</v>
      </c>
      <c r="G78" s="45">
        <v>2455.9414379999998</v>
      </c>
      <c r="H78" s="37"/>
      <c r="I78" s="37"/>
      <c r="J78" s="37"/>
      <c r="K78" s="37"/>
      <c r="L78" s="37"/>
      <c r="M78" s="37"/>
      <c r="N78" s="37"/>
      <c r="O78" s="37"/>
    </row>
    <row r="79" spans="1:15" ht="21" customHeight="1" x14ac:dyDescent="0.5">
      <c r="A79" s="2"/>
      <c r="B79" s="12" t="s">
        <v>143</v>
      </c>
      <c r="C79" s="45">
        <v>792.81933939999999</v>
      </c>
      <c r="D79" s="45">
        <v>756.53418280000005</v>
      </c>
      <c r="E79" s="45">
        <v>800.66936480000004</v>
      </c>
      <c r="F79" s="45">
        <v>843.28826909999998</v>
      </c>
      <c r="G79" s="45">
        <v>796.338302</v>
      </c>
      <c r="H79" s="37"/>
      <c r="I79" s="37"/>
      <c r="J79" s="37"/>
      <c r="K79" s="37"/>
      <c r="L79" s="37"/>
      <c r="M79" s="37"/>
      <c r="N79" s="37"/>
    </row>
    <row r="80" spans="1:15" ht="21" customHeight="1" x14ac:dyDescent="0.5">
      <c r="A80" s="2"/>
      <c r="B80" s="12" t="s">
        <v>144</v>
      </c>
      <c r="C80" s="45">
        <v>22.611281000000002</v>
      </c>
      <c r="D80" s="45">
        <v>-36.4696742</v>
      </c>
      <c r="E80" s="45">
        <v>-33.545172799999996</v>
      </c>
      <c r="F80" s="45">
        <v>-16.821584400000006</v>
      </c>
      <c r="G80" s="45">
        <v>-11.7077198</v>
      </c>
      <c r="H80" s="37"/>
      <c r="I80" s="37"/>
      <c r="J80" s="37"/>
      <c r="K80" s="37"/>
      <c r="L80" s="37"/>
      <c r="M80" s="37"/>
      <c r="N80" s="37"/>
    </row>
    <row r="81" spans="1:14" ht="21" customHeight="1" x14ac:dyDescent="0.5">
      <c r="A81" s="2"/>
      <c r="B81" s="12" t="s">
        <v>145</v>
      </c>
      <c r="C81" s="45">
        <v>6.1617095999999947</v>
      </c>
      <c r="D81" s="45">
        <v>27.161934799999997</v>
      </c>
      <c r="E81" s="45">
        <v>20.304343599999996</v>
      </c>
      <c r="F81" s="45">
        <v>38.915570000000031</v>
      </c>
      <c r="G81" s="45">
        <v>17.008687199999997</v>
      </c>
      <c r="H81" s="37"/>
      <c r="I81" s="37"/>
      <c r="J81" s="37"/>
      <c r="K81" s="37"/>
      <c r="L81" s="37"/>
      <c r="M81" s="37"/>
      <c r="N81" s="37"/>
    </row>
    <row r="82" spans="1:14" ht="21" customHeight="1" x14ac:dyDescent="0.5">
      <c r="A82" s="2"/>
      <c r="B82" s="26" t="s">
        <v>104</v>
      </c>
      <c r="C82" s="27">
        <v>3223.4938553000002</v>
      </c>
      <c r="D82" s="27">
        <v>3085.406833</v>
      </c>
      <c r="E82" s="27">
        <v>3096.3979543000005</v>
      </c>
      <c r="F82" s="27">
        <v>3196.5914102999996</v>
      </c>
      <c r="G82" s="27">
        <v>3257.5807073999999</v>
      </c>
      <c r="H82" s="37"/>
      <c r="I82" s="37"/>
      <c r="J82" s="37"/>
      <c r="K82" s="37"/>
      <c r="L82" s="37"/>
      <c r="M82" s="37"/>
      <c r="N82" s="37"/>
    </row>
    <row r="83" spans="1:14" ht="21" customHeight="1" x14ac:dyDescent="0.5">
      <c r="A83" s="2"/>
      <c r="B83" s="12" t="s">
        <v>146</v>
      </c>
      <c r="C83" s="45">
        <v>-1058.7238848</v>
      </c>
      <c r="D83" s="45">
        <v>-1002.0434917999999</v>
      </c>
      <c r="E83" s="45">
        <v>-1001.7019983</v>
      </c>
      <c r="F83" s="45">
        <v>-1046.3318964</v>
      </c>
      <c r="G83" s="45">
        <v>-1072.0119503999999</v>
      </c>
      <c r="H83" s="37"/>
      <c r="I83" s="37"/>
      <c r="J83" s="37"/>
      <c r="K83" s="37"/>
      <c r="L83" s="37"/>
      <c r="M83" s="37"/>
      <c r="N83" s="37"/>
    </row>
    <row r="84" spans="1:14" ht="21" customHeight="1" x14ac:dyDescent="0.5">
      <c r="A84" s="2"/>
      <c r="B84" s="12" t="s">
        <v>147</v>
      </c>
      <c r="C84" s="45">
        <v>-194.08274979999999</v>
      </c>
      <c r="D84" s="45">
        <v>-212.80863900000003</v>
      </c>
      <c r="E84" s="45">
        <v>-201.06043670000003</v>
      </c>
      <c r="F84" s="45">
        <v>-239.95206339999993</v>
      </c>
      <c r="G84" s="45">
        <v>-211.9124309</v>
      </c>
      <c r="H84" s="37"/>
      <c r="I84" s="37"/>
      <c r="J84" s="37"/>
      <c r="K84" s="37"/>
      <c r="L84" s="37"/>
      <c r="M84" s="37"/>
      <c r="N84" s="37"/>
    </row>
    <row r="85" spans="1:14" ht="21" customHeight="1" x14ac:dyDescent="0.5">
      <c r="A85" s="2"/>
      <c r="B85" s="26" t="s">
        <v>105</v>
      </c>
      <c r="C85" s="27">
        <v>1970.6872207000001</v>
      </c>
      <c r="D85" s="27">
        <v>1870.5547022000001</v>
      </c>
      <c r="E85" s="27">
        <v>1893.6355193000004</v>
      </c>
      <c r="F85" s="27">
        <v>1910.3074504999995</v>
      </c>
      <c r="G85" s="27">
        <v>1973.6563260999999</v>
      </c>
      <c r="H85" s="37"/>
      <c r="I85" s="37"/>
      <c r="J85" s="37"/>
      <c r="K85" s="37"/>
      <c r="L85" s="37"/>
      <c r="M85" s="37"/>
      <c r="N85" s="37"/>
    </row>
    <row r="86" spans="1:14" ht="21" customHeight="1" x14ac:dyDescent="0.5">
      <c r="A86" s="2"/>
      <c r="B86" s="12" t="s">
        <v>148</v>
      </c>
      <c r="C86" s="45">
        <v>-1166.0940598</v>
      </c>
      <c r="D86" s="45">
        <v>-1123.7827209999998</v>
      </c>
      <c r="E86" s="45">
        <v>-1035.1721582</v>
      </c>
      <c r="F86" s="45">
        <v>-1084.3433693000002</v>
      </c>
      <c r="G86" s="45">
        <v>-1169.5530537</v>
      </c>
      <c r="H86" s="37"/>
      <c r="I86" s="37"/>
      <c r="J86" s="37"/>
      <c r="K86" s="37"/>
      <c r="L86" s="37"/>
      <c r="M86" s="37"/>
      <c r="N86" s="37"/>
    </row>
    <row r="87" spans="1:14" ht="21" customHeight="1" x14ac:dyDescent="0.5">
      <c r="A87" s="2"/>
      <c r="B87" s="12" t="s">
        <v>70</v>
      </c>
      <c r="C87" s="45">
        <v>0</v>
      </c>
      <c r="D87" s="45">
        <v>0</v>
      </c>
      <c r="E87" s="45">
        <v>-7.3257798999999997</v>
      </c>
      <c r="F87" s="45">
        <v>-3.9927231000000001</v>
      </c>
      <c r="G87" s="45">
        <v>-4.5306971999999996</v>
      </c>
      <c r="H87" s="37"/>
      <c r="I87" s="37"/>
      <c r="J87" s="37"/>
      <c r="K87" s="37"/>
      <c r="L87" s="37"/>
      <c r="M87" s="37"/>
      <c r="N87" s="37"/>
    </row>
    <row r="88" spans="1:14" ht="21" customHeight="1" x14ac:dyDescent="0.5">
      <c r="A88" s="2"/>
      <c r="B88" s="26" t="s">
        <v>106</v>
      </c>
      <c r="C88" s="27">
        <v>804.59316090000004</v>
      </c>
      <c r="D88" s="27">
        <v>746.77198119999991</v>
      </c>
      <c r="E88" s="27">
        <v>851.13758120000011</v>
      </c>
      <c r="F88" s="27">
        <v>821.97135810000009</v>
      </c>
      <c r="G88" s="27">
        <v>799.57257519999996</v>
      </c>
      <c r="H88" s="37"/>
      <c r="I88" s="37"/>
      <c r="J88" s="37"/>
      <c r="K88" s="37"/>
      <c r="L88" s="37"/>
      <c r="M88" s="37"/>
      <c r="N88" s="37"/>
    </row>
    <row r="89" spans="1:14" ht="21" customHeight="1" x14ac:dyDescent="0.5">
      <c r="A89" s="2"/>
      <c r="B89" s="12" t="s">
        <v>149</v>
      </c>
      <c r="C89" s="45">
        <v>-246.06172950000001</v>
      </c>
      <c r="D89" s="45">
        <v>-209.5232494</v>
      </c>
      <c r="E89" s="45">
        <v>-197.50492989999998</v>
      </c>
      <c r="F89" s="45">
        <v>-183.12169089999998</v>
      </c>
      <c r="G89" s="45">
        <v>-200.95491799999999</v>
      </c>
      <c r="H89" s="37"/>
      <c r="I89" s="37"/>
      <c r="J89" s="37"/>
      <c r="K89" s="37"/>
      <c r="L89" s="37"/>
      <c r="M89" s="37"/>
      <c r="N89" s="37"/>
    </row>
    <row r="90" spans="1:14" ht="21" customHeight="1" x14ac:dyDescent="0.5">
      <c r="A90" s="2"/>
      <c r="B90" s="26" t="s">
        <v>150</v>
      </c>
      <c r="C90" s="27">
        <v>558.53143139999997</v>
      </c>
      <c r="D90" s="27">
        <v>537.24873180000009</v>
      </c>
      <c r="E90" s="27">
        <v>653.63265129999991</v>
      </c>
      <c r="F90" s="27">
        <v>638.84966720000011</v>
      </c>
      <c r="G90" s="27">
        <v>598.61765720000005</v>
      </c>
      <c r="H90" s="37"/>
      <c r="I90" s="37"/>
      <c r="J90" s="37"/>
      <c r="K90" s="37"/>
      <c r="L90" s="37"/>
      <c r="M90" s="37"/>
      <c r="N90" s="37"/>
    </row>
    <row r="91" spans="1:14" ht="21" customHeight="1" x14ac:dyDescent="0.5">
      <c r="A91" s="2"/>
      <c r="B91" s="12" t="s">
        <v>151</v>
      </c>
      <c r="C91" s="45">
        <v>0</v>
      </c>
      <c r="D91" s="45">
        <v>0</v>
      </c>
      <c r="E91" s="45">
        <v>0</v>
      </c>
      <c r="F91" s="45">
        <v>0</v>
      </c>
      <c r="G91" s="45">
        <v>0</v>
      </c>
      <c r="H91" s="37"/>
      <c r="I91" s="37"/>
      <c r="J91" s="37"/>
      <c r="K91" s="37"/>
      <c r="L91" s="37"/>
      <c r="M91" s="37"/>
      <c r="N91" s="37"/>
    </row>
    <row r="92" spans="1:14" ht="21" customHeight="1" x14ac:dyDescent="0.5">
      <c r="A92" s="2"/>
      <c r="B92" s="26" t="s">
        <v>153</v>
      </c>
      <c r="C92" s="27">
        <v>558.53143139999997</v>
      </c>
      <c r="D92" s="27">
        <v>537.24873180000009</v>
      </c>
      <c r="E92" s="27">
        <v>653.63265129999991</v>
      </c>
      <c r="F92" s="27">
        <v>638.84966720000011</v>
      </c>
      <c r="G92" s="27">
        <v>598.61765720000005</v>
      </c>
      <c r="H92" s="37"/>
      <c r="I92" s="37"/>
      <c r="J92" s="37"/>
      <c r="K92" s="37"/>
      <c r="L92" s="37"/>
      <c r="M92" s="37"/>
      <c r="N92" s="37"/>
    </row>
    <row r="93" spans="1:14" ht="21" customHeight="1" thickBot="1" x14ac:dyDescent="0.55000000000000004">
      <c r="A93" s="2"/>
      <c r="B93" s="12" t="s">
        <v>154</v>
      </c>
      <c r="C93" s="45">
        <v>-49.370189799999999</v>
      </c>
      <c r="D93" s="45">
        <v>-50.125319999999995</v>
      </c>
      <c r="E93" s="45">
        <v>-60.665780300000009</v>
      </c>
      <c r="F93" s="45">
        <v>-60.261510200000004</v>
      </c>
      <c r="G93" s="45">
        <v>-56.756141</v>
      </c>
      <c r="H93" s="37"/>
      <c r="I93" s="37"/>
      <c r="J93" s="37"/>
      <c r="K93" s="37"/>
      <c r="L93" s="37"/>
      <c r="M93" s="37"/>
      <c r="N93" s="37"/>
    </row>
    <row r="94" spans="1:14" ht="21" customHeight="1" thickBot="1" x14ac:dyDescent="0.55000000000000004">
      <c r="A94" s="2"/>
      <c r="B94" s="28" t="s">
        <v>155</v>
      </c>
      <c r="C94" s="29">
        <v>509.16124159999998</v>
      </c>
      <c r="D94" s="29">
        <v>487.12341180000004</v>
      </c>
      <c r="E94" s="29">
        <v>592.96687100000008</v>
      </c>
      <c r="F94" s="29">
        <v>578.58815699999968</v>
      </c>
      <c r="G94" s="29">
        <v>541.86151619999998</v>
      </c>
      <c r="H94" s="37"/>
      <c r="I94" s="37"/>
      <c r="J94" s="37"/>
      <c r="K94" s="37"/>
      <c r="L94" s="37"/>
      <c r="M94" s="37"/>
      <c r="N94" s="37"/>
    </row>
    <row r="95" spans="1:14" ht="21" customHeight="1" x14ac:dyDescent="0.5">
      <c r="A95" s="2"/>
      <c r="B95" s="12"/>
      <c r="C95" s="45"/>
      <c r="D95" s="45"/>
      <c r="E95" s="45"/>
      <c r="F95" s="45"/>
      <c r="G95" s="45"/>
    </row>
    <row r="96" spans="1:14" ht="21" customHeight="1" x14ac:dyDescent="0.5">
      <c r="A96" s="2"/>
      <c r="B96" s="50"/>
      <c r="C96" s="255"/>
      <c r="D96" s="255"/>
      <c r="E96" s="255"/>
      <c r="F96" s="255"/>
      <c r="G96" s="255"/>
    </row>
    <row r="97" spans="1:14" ht="21" customHeight="1" x14ac:dyDescent="0.5">
      <c r="A97" s="2"/>
      <c r="B97" s="15"/>
      <c r="C97" s="5"/>
      <c r="D97" s="5"/>
      <c r="E97" s="5"/>
      <c r="F97" s="5"/>
      <c r="G97" s="5"/>
    </row>
    <row r="98" spans="1:14" ht="21" customHeight="1" x14ac:dyDescent="0.5">
      <c r="A98" s="2"/>
      <c r="B98" s="15"/>
      <c r="C98" s="5"/>
      <c r="D98" s="5"/>
      <c r="E98" s="5"/>
      <c r="F98" s="5"/>
      <c r="G98" s="5"/>
    </row>
    <row r="99" spans="1:14" ht="21" customHeight="1" x14ac:dyDescent="0.5">
      <c r="A99" s="2"/>
      <c r="B99" s="2"/>
      <c r="C99" s="5"/>
      <c r="D99" s="5"/>
      <c r="E99" s="5"/>
      <c r="F99" s="5"/>
      <c r="G99" s="5"/>
    </row>
    <row r="100" spans="1:14" ht="21" customHeight="1" thickBot="1" x14ac:dyDescent="0.55000000000000004">
      <c r="A100" s="2"/>
      <c r="B100" s="5"/>
      <c r="C100" s="10" t="s">
        <v>173</v>
      </c>
      <c r="D100" s="10" t="s">
        <v>241</v>
      </c>
      <c r="E100" s="10" t="s">
        <v>242</v>
      </c>
      <c r="F100" s="10" t="s">
        <v>172</v>
      </c>
      <c r="G100" s="10" t="s">
        <v>171</v>
      </c>
    </row>
    <row r="101" spans="1:14" ht="21" customHeight="1" x14ac:dyDescent="0.5">
      <c r="A101" s="2"/>
      <c r="B101" s="39" t="s">
        <v>4</v>
      </c>
      <c r="C101" s="268"/>
      <c r="D101" s="268"/>
      <c r="E101" s="268"/>
      <c r="F101" s="268"/>
      <c r="G101" s="268"/>
    </row>
    <row r="102" spans="1:14" ht="21" customHeight="1" x14ac:dyDescent="0.5">
      <c r="A102" s="2"/>
      <c r="B102" s="9" t="s">
        <v>5</v>
      </c>
      <c r="C102" s="13">
        <v>88406.573520000005</v>
      </c>
      <c r="D102" s="13">
        <v>84691.040825400007</v>
      </c>
      <c r="E102" s="13">
        <v>88220.799160800001</v>
      </c>
      <c r="F102" s="13">
        <v>87653.309116400007</v>
      </c>
      <c r="G102" s="13">
        <v>92318.632187700001</v>
      </c>
      <c r="H102" s="37"/>
      <c r="I102" s="37"/>
      <c r="J102" s="37"/>
      <c r="K102" s="37"/>
      <c r="L102" s="37"/>
      <c r="M102" s="37"/>
      <c r="N102" s="37"/>
    </row>
    <row r="103" spans="1:14" ht="21" customHeight="1" x14ac:dyDescent="0.5">
      <c r="A103" s="2"/>
      <c r="B103" s="9" t="s">
        <v>343</v>
      </c>
      <c r="C103" s="13">
        <v>54999.475863</v>
      </c>
      <c r="D103" s="13">
        <v>51655.045929200001</v>
      </c>
      <c r="E103" s="13">
        <v>54070.7275706</v>
      </c>
      <c r="F103" s="13">
        <v>49450.394399999997</v>
      </c>
      <c r="G103" s="13">
        <v>60665.887237299998</v>
      </c>
      <c r="H103" s="37"/>
      <c r="I103" s="37"/>
      <c r="J103" s="37"/>
      <c r="K103" s="37"/>
      <c r="L103" s="37"/>
      <c r="M103" s="37"/>
      <c r="N103" s="37"/>
    </row>
    <row r="104" spans="1:14" ht="21" customHeight="1" x14ac:dyDescent="0.5">
      <c r="A104" s="2"/>
      <c r="B104" s="9" t="s">
        <v>344</v>
      </c>
      <c r="C104" s="13">
        <v>47100.813275</v>
      </c>
      <c r="D104" s="13">
        <v>44945.482189599999</v>
      </c>
      <c r="E104" s="13">
        <v>47553.971619800002</v>
      </c>
      <c r="F104" s="13">
        <v>46658.210106699997</v>
      </c>
      <c r="G104" s="13">
        <v>49358.095157099997</v>
      </c>
      <c r="H104" s="37"/>
      <c r="I104" s="37"/>
      <c r="J104" s="37"/>
      <c r="K104" s="37"/>
      <c r="L104" s="37"/>
      <c r="M104" s="37"/>
      <c r="N104" s="37"/>
    </row>
    <row r="105" spans="1:14" ht="21" customHeight="1" x14ac:dyDescent="0.5">
      <c r="A105" s="2"/>
      <c r="B105" s="9" t="s">
        <v>345</v>
      </c>
      <c r="C105" s="13">
        <v>9120.1038277000007</v>
      </c>
      <c r="D105" s="13">
        <v>9225.7023055999998</v>
      </c>
      <c r="E105" s="13">
        <v>11839.1803265</v>
      </c>
      <c r="F105" s="13">
        <v>11772.148175800001</v>
      </c>
      <c r="G105" s="13">
        <v>12785.764635899999</v>
      </c>
      <c r="H105" s="37"/>
      <c r="I105" s="37"/>
      <c r="J105" s="37"/>
      <c r="K105" s="37"/>
      <c r="L105" s="37"/>
      <c r="M105" s="37"/>
      <c r="N105" s="37"/>
    </row>
    <row r="106" spans="1:14" ht="21" customHeight="1" thickBot="1" x14ac:dyDescent="0.55000000000000004">
      <c r="A106" s="2"/>
      <c r="B106" s="9" t="s">
        <v>218</v>
      </c>
      <c r="C106" s="13">
        <v>14837.0856167</v>
      </c>
      <c r="D106" s="13">
        <v>14933.0707723</v>
      </c>
      <c r="E106" s="13">
        <v>14585.0316404</v>
      </c>
      <c r="F106" s="13">
        <v>13918.7472753</v>
      </c>
      <c r="G106" s="13">
        <v>15891.3491858</v>
      </c>
      <c r="H106" s="37"/>
      <c r="I106" s="37"/>
      <c r="J106" s="37"/>
      <c r="K106" s="37"/>
      <c r="L106" s="37"/>
      <c r="M106" s="37"/>
      <c r="N106" s="37"/>
    </row>
    <row r="107" spans="1:14" ht="21" customHeight="1" thickBot="1" x14ac:dyDescent="0.55000000000000004">
      <c r="A107" s="2"/>
      <c r="B107" s="28" t="s">
        <v>219</v>
      </c>
      <c r="C107" s="29">
        <v>214464.05210239999</v>
      </c>
      <c r="D107" s="29">
        <v>205450.3420221</v>
      </c>
      <c r="E107" s="29">
        <v>216269.7103181</v>
      </c>
      <c r="F107" s="29">
        <v>209452.80907419999</v>
      </c>
      <c r="G107" s="29">
        <v>231019.72840379999</v>
      </c>
      <c r="H107" s="37"/>
      <c r="I107" s="37"/>
      <c r="J107" s="37"/>
      <c r="K107" s="37"/>
      <c r="L107" s="37"/>
      <c r="M107" s="37"/>
      <c r="N107" s="37"/>
    </row>
    <row r="108" spans="1:14" ht="21" customHeight="1" x14ac:dyDescent="0.5">
      <c r="A108" s="2"/>
      <c r="B108" s="9" t="s">
        <v>99</v>
      </c>
      <c r="C108" s="13">
        <v>98562.936148499997</v>
      </c>
      <c r="D108" s="13">
        <v>90771.266544500002</v>
      </c>
      <c r="E108" s="13">
        <v>95906.539697700005</v>
      </c>
      <c r="F108" s="13">
        <v>92255.578128099995</v>
      </c>
      <c r="G108" s="13">
        <v>100088.3008982</v>
      </c>
      <c r="H108" s="37"/>
      <c r="I108" s="37"/>
      <c r="J108" s="37"/>
      <c r="K108" s="37"/>
      <c r="L108" s="37"/>
      <c r="M108" s="37"/>
      <c r="N108" s="37"/>
    </row>
    <row r="109" spans="1:14" ht="21" customHeight="1" x14ac:dyDescent="0.5">
      <c r="A109" s="2"/>
      <c r="B109" s="9" t="s">
        <v>346</v>
      </c>
      <c r="C109" s="13">
        <v>34709.104148699997</v>
      </c>
      <c r="D109" s="13">
        <v>33775.266386900003</v>
      </c>
      <c r="E109" s="13">
        <v>33690.641545600003</v>
      </c>
      <c r="F109" s="13">
        <v>32376.784681900001</v>
      </c>
      <c r="G109" s="13">
        <v>36340.198772399999</v>
      </c>
      <c r="H109" s="37"/>
      <c r="I109" s="37"/>
      <c r="J109" s="37"/>
      <c r="K109" s="37"/>
      <c r="L109" s="37"/>
      <c r="M109" s="37"/>
      <c r="N109" s="37"/>
    </row>
    <row r="110" spans="1:14" ht="21" customHeight="1" x14ac:dyDescent="0.5">
      <c r="A110" s="2"/>
      <c r="B110" s="9" t="s">
        <v>347</v>
      </c>
      <c r="C110" s="13">
        <v>26583.438269999999</v>
      </c>
      <c r="D110" s="13">
        <v>26592.96371</v>
      </c>
      <c r="E110" s="13">
        <v>28479.579122800002</v>
      </c>
      <c r="F110" s="13">
        <v>29161.329237999998</v>
      </c>
      <c r="G110" s="13">
        <v>31598.016194100001</v>
      </c>
      <c r="H110" s="37"/>
      <c r="I110" s="37"/>
      <c r="J110" s="37"/>
      <c r="K110" s="37"/>
      <c r="L110" s="37"/>
      <c r="M110" s="37"/>
      <c r="N110" s="37"/>
    </row>
    <row r="111" spans="1:14" ht="21" customHeight="1" x14ac:dyDescent="0.5">
      <c r="A111" s="2"/>
      <c r="B111" s="9" t="s">
        <v>348</v>
      </c>
      <c r="C111" s="13">
        <v>32632.647746499999</v>
      </c>
      <c r="D111" s="13">
        <v>32410.0411384</v>
      </c>
      <c r="E111" s="13">
        <v>35578.151265699998</v>
      </c>
      <c r="F111" s="13">
        <v>33757.239078099999</v>
      </c>
      <c r="G111" s="13">
        <v>39993.084170800001</v>
      </c>
      <c r="H111" s="37"/>
      <c r="I111" s="37"/>
      <c r="J111" s="37"/>
      <c r="K111" s="37"/>
      <c r="L111" s="37"/>
      <c r="M111" s="37"/>
      <c r="N111" s="37"/>
    </row>
    <row r="112" spans="1:14" ht="21" customHeight="1" thickBot="1" x14ac:dyDescent="0.55000000000000004">
      <c r="A112" s="2"/>
      <c r="B112" s="9" t="s">
        <v>231</v>
      </c>
      <c r="C112" s="13">
        <v>6094.9349258000002</v>
      </c>
      <c r="D112" s="13">
        <v>6172.6772880999997</v>
      </c>
      <c r="E112" s="13">
        <v>6288.2833774000001</v>
      </c>
      <c r="F112" s="13">
        <v>5829.1525019999999</v>
      </c>
      <c r="G112" s="13">
        <v>6136.1220325000004</v>
      </c>
      <c r="H112" s="37"/>
      <c r="I112" s="37"/>
      <c r="J112" s="37"/>
      <c r="K112" s="37"/>
      <c r="L112" s="37"/>
      <c r="M112" s="37"/>
      <c r="N112" s="37"/>
    </row>
    <row r="113" spans="1:15" ht="21" customHeight="1" thickBot="1" x14ac:dyDescent="0.55000000000000004">
      <c r="A113" s="2"/>
      <c r="B113" s="28" t="s">
        <v>232</v>
      </c>
      <c r="C113" s="29">
        <v>198583.06123950001</v>
      </c>
      <c r="D113" s="29">
        <v>189722.21506789999</v>
      </c>
      <c r="E113" s="29">
        <v>199943.19500919999</v>
      </c>
      <c r="F113" s="29">
        <v>193380.08362809999</v>
      </c>
      <c r="G113" s="29">
        <v>214155.722068</v>
      </c>
      <c r="H113" s="37"/>
      <c r="I113" s="37"/>
      <c r="J113" s="37"/>
      <c r="K113" s="37"/>
      <c r="L113" s="37"/>
      <c r="M113" s="37"/>
      <c r="N113" s="37"/>
    </row>
    <row r="114" spans="1:15" ht="21" customHeight="1" thickBot="1" x14ac:dyDescent="0.55000000000000004">
      <c r="A114" s="2"/>
      <c r="B114" s="28" t="s">
        <v>239</v>
      </c>
      <c r="C114" s="29">
        <v>15880.9908626</v>
      </c>
      <c r="D114" s="29">
        <v>15728.126955600001</v>
      </c>
      <c r="E114" s="29">
        <v>16326.5153092</v>
      </c>
      <c r="F114" s="29">
        <v>16072.725446500001</v>
      </c>
      <c r="G114" s="29">
        <v>16864.006335900001</v>
      </c>
      <c r="H114" s="37"/>
      <c r="I114" s="37"/>
      <c r="J114" s="37"/>
      <c r="K114" s="37"/>
      <c r="L114" s="37"/>
      <c r="M114" s="37"/>
      <c r="N114" s="37"/>
    </row>
    <row r="115" spans="1:15" ht="21" customHeight="1" x14ac:dyDescent="0.5">
      <c r="A115" s="2"/>
      <c r="B115" s="39"/>
      <c r="C115" s="286"/>
      <c r="D115" s="286"/>
      <c r="E115" s="286"/>
      <c r="F115" s="286"/>
      <c r="G115" s="286"/>
    </row>
    <row r="116" spans="1:15" ht="21" customHeight="1" x14ac:dyDescent="0.5">
      <c r="A116" s="2"/>
      <c r="B116" s="39" t="s">
        <v>87</v>
      </c>
      <c r="C116" s="13"/>
      <c r="D116" s="13"/>
      <c r="E116" s="13"/>
      <c r="F116" s="13"/>
      <c r="G116" s="13"/>
    </row>
    <row r="117" spans="1:15" ht="21" customHeight="1" x14ac:dyDescent="0.5">
      <c r="A117" s="2"/>
      <c r="B117" s="9" t="s">
        <v>314</v>
      </c>
      <c r="C117" s="13">
        <v>93607.170033699993</v>
      </c>
      <c r="D117" s="13">
        <v>89320.216928499998</v>
      </c>
      <c r="E117" s="13">
        <v>93616.175041499999</v>
      </c>
      <c r="F117" s="13">
        <v>93029.627208899998</v>
      </c>
      <c r="G117" s="13">
        <v>98206.753738800006</v>
      </c>
      <c r="H117" s="37"/>
      <c r="I117" s="37"/>
      <c r="J117" s="37"/>
      <c r="K117" s="37"/>
      <c r="L117" s="37"/>
      <c r="M117" s="37"/>
      <c r="N117" s="37"/>
    </row>
    <row r="118" spans="1:15" ht="21" customHeight="1" x14ac:dyDescent="0.5">
      <c r="A118" s="2"/>
      <c r="B118" s="9" t="s">
        <v>6</v>
      </c>
      <c r="C118" s="13">
        <v>138312.5942883</v>
      </c>
      <c r="D118" s="13">
        <v>130531.0154984</v>
      </c>
      <c r="E118" s="13">
        <v>137558.9704701</v>
      </c>
      <c r="F118" s="13">
        <v>132580.42044409999</v>
      </c>
      <c r="G118" s="13">
        <v>144733.70885749999</v>
      </c>
      <c r="H118" s="37"/>
      <c r="I118" s="37"/>
      <c r="J118" s="37"/>
      <c r="K118" s="37"/>
      <c r="L118" s="37"/>
      <c r="M118" s="37"/>
      <c r="N118" s="37"/>
    </row>
    <row r="119" spans="1:15" ht="21" customHeight="1" x14ac:dyDescent="0.5">
      <c r="A119" s="2"/>
      <c r="B119" s="9" t="s">
        <v>315</v>
      </c>
      <c r="C119" s="13">
        <v>84267.480528500004</v>
      </c>
      <c r="D119" s="13">
        <v>79271.132126800003</v>
      </c>
      <c r="E119" s="13">
        <v>82966.882092800006</v>
      </c>
      <c r="F119" s="13">
        <v>80448.628614600006</v>
      </c>
      <c r="G119" s="13">
        <v>86523.012082100002</v>
      </c>
      <c r="H119" s="37"/>
      <c r="I119" s="37"/>
      <c r="J119" s="37"/>
      <c r="K119" s="37"/>
      <c r="L119" s="37"/>
      <c r="M119" s="37"/>
      <c r="N119" s="37"/>
    </row>
    <row r="120" spans="1:15" ht="21" customHeight="1" thickBot="1" x14ac:dyDescent="0.55000000000000004">
      <c r="A120" s="2"/>
      <c r="B120" s="56" t="s">
        <v>316</v>
      </c>
      <c r="C120" s="260">
        <v>54045.113759799999</v>
      </c>
      <c r="D120" s="260">
        <v>51259.883371600001</v>
      </c>
      <c r="E120" s="260">
        <v>54592.088377300002</v>
      </c>
      <c r="F120" s="260">
        <v>52131.791829499998</v>
      </c>
      <c r="G120" s="260">
        <v>58210.6967754</v>
      </c>
      <c r="H120" s="37"/>
      <c r="I120" s="37"/>
      <c r="J120" s="37"/>
      <c r="K120" s="37"/>
      <c r="L120" s="37"/>
      <c r="M120" s="37"/>
      <c r="N120" s="37"/>
    </row>
    <row r="121" spans="1:15" ht="21" customHeight="1" x14ac:dyDescent="0.5">
      <c r="A121" s="2"/>
      <c r="B121" s="9"/>
      <c r="C121" s="13"/>
      <c r="D121" s="13"/>
      <c r="E121" s="13"/>
      <c r="F121" s="13"/>
      <c r="G121" s="13"/>
    </row>
    <row r="122" spans="1:15" ht="21" customHeight="1" x14ac:dyDescent="0.5">
      <c r="A122" s="2"/>
      <c r="B122" s="57"/>
      <c r="C122" s="45"/>
      <c r="D122" s="45"/>
      <c r="E122" s="45"/>
      <c r="F122" s="45"/>
      <c r="G122" s="45"/>
    </row>
    <row r="123" spans="1:15" ht="21" customHeight="1" x14ac:dyDescent="0.5">
      <c r="A123" s="2"/>
      <c r="B123" s="39" t="s">
        <v>324</v>
      </c>
      <c r="C123" s="174"/>
      <c r="D123" s="174"/>
      <c r="E123" s="174"/>
      <c r="F123" s="174"/>
      <c r="G123" s="174"/>
    </row>
    <row r="124" spans="1:15" ht="21" customHeight="1" x14ac:dyDescent="0.5">
      <c r="A124" s="2"/>
      <c r="B124" s="9" t="s">
        <v>8</v>
      </c>
      <c r="C124" s="167">
        <v>6.2956638515035204</v>
      </c>
      <c r="D124" s="167">
        <v>6.548485340694814</v>
      </c>
      <c r="E124" s="167">
        <v>6.5417467172431802</v>
      </c>
      <c r="F124" s="167">
        <v>6.756631335510443</v>
      </c>
      <c r="G124" s="167">
        <v>7.2193662469650119</v>
      </c>
      <c r="H124" s="37"/>
      <c r="I124" s="37"/>
      <c r="J124" s="37"/>
      <c r="K124" s="37"/>
      <c r="L124" s="37"/>
      <c r="M124" s="37"/>
      <c r="N124" s="37"/>
      <c r="O124" s="159"/>
    </row>
    <row r="125" spans="1:15" ht="21" customHeight="1" x14ac:dyDescent="0.5">
      <c r="A125" s="2"/>
      <c r="B125" s="9" t="s">
        <v>67</v>
      </c>
      <c r="C125" s="13">
        <v>78.573066641303285</v>
      </c>
      <c r="D125" s="13">
        <v>81.842769126040153</v>
      </c>
      <c r="E125" s="13">
        <v>82.580737257850245</v>
      </c>
      <c r="F125" s="13">
        <v>80.875685574653971</v>
      </c>
      <c r="G125" s="13">
        <v>78.541195123444183</v>
      </c>
      <c r="H125" s="37"/>
      <c r="I125" s="37"/>
      <c r="J125" s="37"/>
      <c r="K125" s="37"/>
      <c r="L125" s="37"/>
      <c r="M125" s="37"/>
      <c r="N125" s="37"/>
      <c r="O125" s="159"/>
    </row>
    <row r="126" spans="1:15" ht="21" customHeight="1" thickBot="1" x14ac:dyDescent="0.55000000000000004">
      <c r="A126" s="2"/>
      <c r="B126" s="58" t="s">
        <v>1</v>
      </c>
      <c r="C126" s="269">
        <v>4.1066350308142265</v>
      </c>
      <c r="D126" s="269">
        <v>4.1902843161158767</v>
      </c>
      <c r="E126" s="269">
        <v>4.1735967062472739</v>
      </c>
      <c r="F126" s="269">
        <v>4.1729558074112845</v>
      </c>
      <c r="G126" s="269">
        <v>4.144595554344729</v>
      </c>
      <c r="H126" s="37"/>
      <c r="I126" s="37"/>
      <c r="J126" s="37"/>
      <c r="K126" s="37"/>
      <c r="L126" s="37"/>
      <c r="M126" s="37"/>
      <c r="N126" s="37"/>
      <c r="O126" s="159"/>
    </row>
    <row r="127" spans="1:15" ht="21" customHeight="1" x14ac:dyDescent="0.5">
      <c r="A127" s="2"/>
      <c r="B127" s="9"/>
      <c r="C127" s="5"/>
      <c r="D127" s="5"/>
      <c r="E127" s="5"/>
      <c r="F127" s="5"/>
      <c r="G127" s="5"/>
    </row>
    <row r="128" spans="1:15" ht="21" customHeight="1" x14ac:dyDescent="0.5">
      <c r="A128" s="2"/>
      <c r="B128" s="15" t="s">
        <v>164</v>
      </c>
      <c r="C128" s="166"/>
      <c r="D128" s="166"/>
      <c r="E128" s="166"/>
      <c r="F128" s="283"/>
      <c r="G128" s="5"/>
    </row>
    <row r="129" spans="1:7" ht="21" customHeight="1" x14ac:dyDescent="0.5">
      <c r="A129" s="2"/>
      <c r="B129" s="15" t="s">
        <v>321</v>
      </c>
      <c r="C129" s="166"/>
      <c r="D129" s="166"/>
      <c r="E129" s="166"/>
      <c r="F129" s="283"/>
      <c r="G129" s="5"/>
    </row>
    <row r="130" spans="1:7" ht="21" customHeight="1" x14ac:dyDescent="0.5">
      <c r="A130" s="2"/>
      <c r="B130" s="15" t="s">
        <v>322</v>
      </c>
      <c r="C130" s="166"/>
      <c r="D130" s="166"/>
      <c r="E130" s="166"/>
      <c r="F130" s="283"/>
      <c r="G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C7FF4-2C65-4DDC-B1E9-54A641255E67}">
  <sheetPr>
    <pageSetUpPr autoPageBreaks="0"/>
  </sheetPr>
  <dimension ref="A1:J79"/>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6" width="11.765625" style="1" customWidth="1"/>
    <col min="7" max="7" width="11.69140625" style="1" customWidth="1"/>
    <col min="8" max="9" width="7.07421875" style="1" customWidth="1"/>
    <col min="10" max="11" width="10.07421875" style="1" customWidth="1"/>
    <col min="12" max="16384" width="7.23046875" style="1"/>
  </cols>
  <sheetData>
    <row r="1" spans="1:8" ht="25" customHeight="1" x14ac:dyDescent="0.5">
      <c r="A1" s="2"/>
    </row>
    <row r="2" spans="1:8" ht="75" customHeight="1" x14ac:dyDescent="0.5">
      <c r="A2" s="2"/>
      <c r="B2" s="2"/>
      <c r="C2" s="2"/>
      <c r="D2" s="2"/>
      <c r="E2" s="2"/>
      <c r="F2" s="2"/>
      <c r="G2" s="2"/>
      <c r="H2" s="2"/>
    </row>
    <row r="3" spans="1:8" ht="29" x14ac:dyDescent="0.5">
      <c r="A3" s="2"/>
      <c r="B3" s="4" t="s">
        <v>141</v>
      </c>
      <c r="C3" s="5"/>
      <c r="D3" s="5"/>
      <c r="E3" s="5"/>
      <c r="F3" s="5"/>
      <c r="G3" s="2"/>
      <c r="H3" s="2"/>
    </row>
    <row r="4" spans="1:8" ht="21" customHeight="1" x14ac:dyDescent="0.5">
      <c r="A4" s="2"/>
      <c r="B4" s="22" t="s">
        <v>169</v>
      </c>
      <c r="C4" s="5"/>
      <c r="D4" s="5"/>
      <c r="E4" s="5"/>
      <c r="F4" s="5"/>
      <c r="G4" s="2"/>
      <c r="H4" s="2"/>
    </row>
    <row r="5" spans="1:8" ht="23.5" thickBot="1" x14ac:dyDescent="0.3">
      <c r="B5" s="23"/>
      <c r="C5" s="7"/>
      <c r="D5" s="7"/>
      <c r="E5" s="8" t="s">
        <v>2</v>
      </c>
      <c r="F5" s="8"/>
    </row>
    <row r="6" spans="1:8" ht="23.5" thickBot="1" x14ac:dyDescent="0.3">
      <c r="B6" s="23"/>
      <c r="C6" s="10" t="s">
        <v>95</v>
      </c>
      <c r="D6" s="10" t="s">
        <v>96</v>
      </c>
      <c r="E6" s="10" t="s">
        <v>3</v>
      </c>
      <c r="F6" s="10" t="s">
        <v>0</v>
      </c>
    </row>
    <row r="7" spans="1:8" ht="23" x14ac:dyDescent="0.7">
      <c r="B7" s="23"/>
      <c r="C7" s="19"/>
      <c r="D7" s="19"/>
      <c r="E7" s="19"/>
      <c r="F7" s="20"/>
    </row>
    <row r="8" spans="1:8" ht="23" x14ac:dyDescent="0.7">
      <c r="B8" s="23" t="s">
        <v>103</v>
      </c>
      <c r="C8" s="19">
        <v>11019.0000002</v>
      </c>
      <c r="D8" s="19">
        <v>10469.1476649</v>
      </c>
      <c r="E8" s="19">
        <v>549.85233530000005</v>
      </c>
      <c r="F8" s="20">
        <v>5.2521213082464646</v>
      </c>
    </row>
    <row r="9" spans="1:8" ht="23" x14ac:dyDescent="0.7">
      <c r="B9" s="9" t="s">
        <v>143</v>
      </c>
      <c r="C9" s="19">
        <v>3356.9999999000001</v>
      </c>
      <c r="D9" s="19">
        <v>3147.9956898</v>
      </c>
      <c r="E9" s="19">
        <v>209.00431010000011</v>
      </c>
      <c r="F9" s="20">
        <v>6.6392819652583031</v>
      </c>
    </row>
    <row r="10" spans="1:8" ht="23" x14ac:dyDescent="0.7">
      <c r="B10" s="9" t="s">
        <v>144</v>
      </c>
      <c r="C10" s="19">
        <v>651</v>
      </c>
      <c r="D10" s="19">
        <v>657.06544429999997</v>
      </c>
      <c r="E10" s="19">
        <v>-6.0654442999999674</v>
      </c>
      <c r="F10" s="20">
        <v>-0.92311113795700295</v>
      </c>
    </row>
    <row r="11" spans="1:8" ht="23" x14ac:dyDescent="0.7">
      <c r="B11" s="9" t="s">
        <v>145</v>
      </c>
      <c r="C11" s="19">
        <v>113.00000010000002</v>
      </c>
      <c r="D11" s="19">
        <v>67.747900299999998</v>
      </c>
      <c r="E11" s="19">
        <v>45.252099800000025</v>
      </c>
      <c r="F11" s="20">
        <v>66.794837330183682</v>
      </c>
    </row>
    <row r="12" spans="1:8" ht="23" x14ac:dyDescent="0.25">
      <c r="B12" s="26" t="s">
        <v>104</v>
      </c>
      <c r="C12" s="27">
        <v>15140.0000002</v>
      </c>
      <c r="D12" s="27">
        <v>14341.956699300001</v>
      </c>
      <c r="E12" s="27">
        <v>798.04330089999894</v>
      </c>
      <c r="F12" s="176">
        <v>5.5643962510286311</v>
      </c>
    </row>
    <row r="13" spans="1:8" ht="23" x14ac:dyDescent="0.7">
      <c r="B13" s="9" t="s">
        <v>146</v>
      </c>
      <c r="C13" s="19">
        <v>-6130</v>
      </c>
      <c r="D13" s="19">
        <v>-6135.4817231999996</v>
      </c>
      <c r="E13" s="19">
        <v>5.4817231999995784</v>
      </c>
      <c r="F13" s="20">
        <v>-8.9344626018061882E-2</v>
      </c>
    </row>
    <row r="14" spans="1:8" ht="23" x14ac:dyDescent="0.7">
      <c r="B14" s="9" t="s">
        <v>147</v>
      </c>
      <c r="C14" s="19">
        <v>-354</v>
      </c>
      <c r="D14" s="19">
        <v>-409.07643589999998</v>
      </c>
      <c r="E14" s="19">
        <v>55.076435899999979</v>
      </c>
      <c r="F14" s="20">
        <v>-13.463605103243733</v>
      </c>
    </row>
    <row r="15" spans="1:8" ht="23" x14ac:dyDescent="0.25">
      <c r="B15" s="26" t="s">
        <v>105</v>
      </c>
      <c r="C15" s="27">
        <v>8656.0000001999997</v>
      </c>
      <c r="D15" s="27">
        <v>7797.3985402000008</v>
      </c>
      <c r="E15" s="27">
        <v>858.60145999999895</v>
      </c>
      <c r="F15" s="176">
        <v>11.011383547646341</v>
      </c>
    </row>
    <row r="16" spans="1:8" ht="23" x14ac:dyDescent="0.7">
      <c r="B16" s="9" t="s">
        <v>148</v>
      </c>
      <c r="C16" s="19">
        <v>-3225</v>
      </c>
      <c r="D16" s="19">
        <v>-3037.8604099999998</v>
      </c>
      <c r="E16" s="19">
        <v>-187.13959000000023</v>
      </c>
      <c r="F16" s="20">
        <v>6.1602432219721468</v>
      </c>
    </row>
    <row r="17" spans="2:10" ht="23" x14ac:dyDescent="0.7">
      <c r="B17" s="9" t="s">
        <v>70</v>
      </c>
      <c r="C17" s="19">
        <v>-402</v>
      </c>
      <c r="D17" s="19">
        <v>-120.2401914</v>
      </c>
      <c r="E17" s="19">
        <v>-281.75980859999999</v>
      </c>
      <c r="F17" s="20">
        <v>234.3308051321016</v>
      </c>
    </row>
    <row r="18" spans="2:10" ht="23" x14ac:dyDescent="0.25">
      <c r="B18" s="26" t="s">
        <v>106</v>
      </c>
      <c r="C18" s="27">
        <v>5029.0000001999997</v>
      </c>
      <c r="D18" s="27">
        <v>4639.2979388000003</v>
      </c>
      <c r="E18" s="27">
        <v>389.70206139999937</v>
      </c>
      <c r="F18" s="176">
        <v>8.4000222995119724</v>
      </c>
    </row>
    <row r="19" spans="2:10" ht="23" x14ac:dyDescent="0.7">
      <c r="B19" s="9" t="s">
        <v>149</v>
      </c>
      <c r="C19" s="19">
        <v>-1250.0000001000001</v>
      </c>
      <c r="D19" s="19">
        <v>-1320.7818342</v>
      </c>
      <c r="E19" s="19">
        <v>70.781834099999969</v>
      </c>
      <c r="F19" s="20">
        <v>-5.3590859797729316</v>
      </c>
    </row>
    <row r="20" spans="2:10" ht="23" x14ac:dyDescent="0.25">
      <c r="B20" s="26" t="s">
        <v>150</v>
      </c>
      <c r="C20" s="27">
        <v>3779.0000000999999</v>
      </c>
      <c r="D20" s="27">
        <v>3318.5161045999998</v>
      </c>
      <c r="E20" s="27">
        <v>460.48389550000002</v>
      </c>
      <c r="F20" s="176">
        <v>13.876198908954965</v>
      </c>
    </row>
    <row r="21" spans="2:10" ht="23" x14ac:dyDescent="0.7">
      <c r="B21" s="9" t="s">
        <v>151</v>
      </c>
      <c r="C21" s="19">
        <v>0</v>
      </c>
      <c r="D21" s="19">
        <v>0</v>
      </c>
      <c r="E21" s="19">
        <v>0</v>
      </c>
      <c r="F21" s="20" t="s">
        <v>152</v>
      </c>
    </row>
    <row r="22" spans="2:10" ht="23" x14ac:dyDescent="0.25">
      <c r="B22" s="26" t="s">
        <v>153</v>
      </c>
      <c r="C22" s="27">
        <v>3779.0000000999999</v>
      </c>
      <c r="D22" s="27">
        <v>3318.5161045999998</v>
      </c>
      <c r="E22" s="27">
        <v>460.48389550000002</v>
      </c>
      <c r="F22" s="176">
        <v>13.876198908954965</v>
      </c>
    </row>
    <row r="23" spans="2:10" ht="23.5" thickBot="1" x14ac:dyDescent="0.75">
      <c r="B23" s="9" t="s">
        <v>154</v>
      </c>
      <c r="C23" s="19">
        <v>-219</v>
      </c>
      <c r="D23" s="19">
        <v>-196.47597859999999</v>
      </c>
      <c r="E23" s="19">
        <v>-22.524021400000009</v>
      </c>
      <c r="F23" s="20">
        <v>11.464007743081938</v>
      </c>
    </row>
    <row r="24" spans="2:10" ht="23.5" thickBot="1" x14ac:dyDescent="0.3">
      <c r="B24" s="28" t="s">
        <v>155</v>
      </c>
      <c r="C24" s="29">
        <v>3560.0000000999999</v>
      </c>
      <c r="D24" s="29">
        <v>3122.0401259999999</v>
      </c>
      <c r="E24" s="29">
        <v>437.95987409999998</v>
      </c>
      <c r="F24" s="30">
        <v>14.028002729776576</v>
      </c>
    </row>
    <row r="25" spans="2:10" ht="23.5" thickBot="1" x14ac:dyDescent="0.75">
      <c r="B25" s="9" t="s">
        <v>156</v>
      </c>
      <c r="C25" s="19">
        <v>1895</v>
      </c>
      <c r="D25" s="19">
        <v>237</v>
      </c>
      <c r="E25" s="19">
        <v>1658</v>
      </c>
      <c r="F25" s="20">
        <v>699.57805907172997</v>
      </c>
      <c r="G25" s="319"/>
    </row>
    <row r="26" spans="2:10" ht="23.5" thickBot="1" x14ac:dyDescent="0.3">
      <c r="B26" s="148" t="s">
        <v>107</v>
      </c>
      <c r="C26" s="177">
        <v>5455.0000000999999</v>
      </c>
      <c r="D26" s="177">
        <v>3359.0401259999999</v>
      </c>
      <c r="E26" s="177">
        <v>2095.9598741</v>
      </c>
      <c r="F26" s="178">
        <v>62.397583698885526</v>
      </c>
    </row>
    <row r="27" spans="2:10" ht="22" customHeight="1" x14ac:dyDescent="0.45">
      <c r="B27" s="32"/>
      <c r="C27" s="184"/>
      <c r="D27" s="24"/>
      <c r="E27" s="24"/>
      <c r="F27" s="181"/>
      <c r="G27" s="24"/>
    </row>
    <row r="28" spans="2:10" ht="22" customHeight="1" x14ac:dyDescent="0.25">
      <c r="B28" s="33" t="s">
        <v>164</v>
      </c>
    </row>
    <row r="29" spans="2:10" ht="19.5" customHeight="1" x14ac:dyDescent="0.25">
      <c r="B29" s="332" t="s">
        <v>405</v>
      </c>
      <c r="C29" s="332"/>
      <c r="D29" s="332"/>
      <c r="E29" s="332"/>
      <c r="F29" s="332"/>
      <c r="G29" s="332"/>
      <c r="H29" s="332"/>
      <c r="I29" s="332"/>
      <c r="J29" s="332"/>
    </row>
    <row r="30" spans="2:10" ht="24" customHeight="1" x14ac:dyDescent="0.25">
      <c r="B30" s="332"/>
      <c r="C30" s="332"/>
      <c r="D30" s="332"/>
      <c r="E30" s="332"/>
      <c r="F30" s="332"/>
      <c r="G30" s="332"/>
      <c r="H30" s="332"/>
      <c r="I30" s="332"/>
      <c r="J30" s="332"/>
    </row>
    <row r="31" spans="2:10" ht="23" x14ac:dyDescent="0.25">
      <c r="B31" s="23"/>
    </row>
    <row r="32" spans="2:10" ht="23" x14ac:dyDescent="0.25">
      <c r="B32" s="23"/>
    </row>
    <row r="33" spans="2:2" ht="23" x14ac:dyDescent="0.25">
      <c r="B33" s="23"/>
    </row>
    <row r="34" spans="2:2" ht="23" x14ac:dyDescent="0.25">
      <c r="B34" s="23"/>
    </row>
    <row r="35" spans="2:2" ht="23" x14ac:dyDescent="0.25">
      <c r="B35" s="23"/>
    </row>
    <row r="36" spans="2:2" ht="23" x14ac:dyDescent="0.25">
      <c r="B36" s="23"/>
    </row>
    <row r="37" spans="2:2" ht="23" x14ac:dyDescent="0.25">
      <c r="B37" s="23"/>
    </row>
    <row r="38" spans="2:2" ht="23" x14ac:dyDescent="0.25">
      <c r="B38" s="23"/>
    </row>
    <row r="39" spans="2:2" ht="23" x14ac:dyDescent="0.25">
      <c r="B39" s="23"/>
    </row>
    <row r="40" spans="2:2" ht="23" x14ac:dyDescent="0.25">
      <c r="B40" s="23"/>
    </row>
    <row r="41" spans="2:2" ht="23" x14ac:dyDescent="0.25">
      <c r="B41" s="23"/>
    </row>
    <row r="42" spans="2:2" ht="23" x14ac:dyDescent="0.25">
      <c r="B42" s="23"/>
    </row>
    <row r="43" spans="2:2" ht="23" x14ac:dyDescent="0.25">
      <c r="B43" s="23"/>
    </row>
    <row r="44" spans="2:2" ht="23" x14ac:dyDescent="0.25">
      <c r="B44" s="23"/>
    </row>
    <row r="45" spans="2:2" ht="23" x14ac:dyDescent="0.25">
      <c r="B45" s="23"/>
    </row>
    <row r="46" spans="2:2" ht="23" x14ac:dyDescent="0.25">
      <c r="B46" s="23"/>
    </row>
    <row r="47" spans="2:2" ht="23" x14ac:dyDescent="0.25">
      <c r="B47" s="23"/>
    </row>
    <row r="48" spans="2:2" ht="23" x14ac:dyDescent="0.25">
      <c r="B48" s="23"/>
    </row>
    <row r="49" spans="1:8" ht="23" x14ac:dyDescent="0.25">
      <c r="B49" s="23"/>
    </row>
    <row r="50" spans="1:8" ht="23" x14ac:dyDescent="0.25">
      <c r="B50" s="23"/>
    </row>
    <row r="51" spans="1:8" ht="25" customHeight="1" x14ac:dyDescent="0.25"/>
    <row r="52" spans="1:8" ht="75" customHeight="1" x14ac:dyDescent="0.5">
      <c r="A52" s="2"/>
      <c r="B52" s="2"/>
      <c r="C52" s="2"/>
      <c r="D52" s="2"/>
      <c r="E52" s="2"/>
      <c r="F52" s="2"/>
      <c r="G52" s="2"/>
      <c r="H52" s="2"/>
    </row>
    <row r="53" spans="1:8" ht="29" x14ac:dyDescent="0.5">
      <c r="A53" s="2"/>
      <c r="B53" s="4" t="s">
        <v>165</v>
      </c>
      <c r="C53" s="5"/>
      <c r="D53" s="5"/>
      <c r="E53" s="5"/>
      <c r="F53" s="5"/>
      <c r="G53" s="2"/>
      <c r="H53" s="2"/>
    </row>
    <row r="54" spans="1:8" ht="21" customHeight="1" x14ac:dyDescent="0.5">
      <c r="A54" s="2"/>
      <c r="B54" s="22" t="s">
        <v>169</v>
      </c>
      <c r="C54" s="5"/>
      <c r="D54" s="5"/>
      <c r="E54" s="5"/>
      <c r="F54" s="5"/>
      <c r="G54" s="2"/>
      <c r="H54" s="2"/>
    </row>
    <row r="55" spans="1:8" ht="23.5" thickBot="1" x14ac:dyDescent="0.3">
      <c r="B55" s="23"/>
      <c r="C55" s="10" t="s">
        <v>96</v>
      </c>
      <c r="D55" s="10" t="s">
        <v>166</v>
      </c>
      <c r="E55" s="10" t="s">
        <v>167</v>
      </c>
      <c r="F55" s="10" t="s">
        <v>168</v>
      </c>
      <c r="G55" s="10" t="s">
        <v>95</v>
      </c>
    </row>
    <row r="56" spans="1:8" ht="23" x14ac:dyDescent="0.25">
      <c r="B56" s="23"/>
    </row>
    <row r="57" spans="1:8" ht="23" x14ac:dyDescent="0.7">
      <c r="B57" s="9" t="s">
        <v>103</v>
      </c>
      <c r="C57" s="19">
        <v>10469.1476649</v>
      </c>
      <c r="D57" s="19">
        <v>10745.825270100002</v>
      </c>
      <c r="E57" s="19">
        <v>10561.2682064</v>
      </c>
      <c r="F57" s="19">
        <v>10925.257156599997</v>
      </c>
      <c r="G57" s="19">
        <v>11019.0000002</v>
      </c>
    </row>
    <row r="58" spans="1:8" ht="23" x14ac:dyDescent="0.7">
      <c r="B58" s="9" t="s">
        <v>143</v>
      </c>
      <c r="C58" s="19">
        <v>3147.9956898</v>
      </c>
      <c r="D58" s="19">
        <v>3186.8118569999997</v>
      </c>
      <c r="E58" s="19">
        <v>3213.5248550000006</v>
      </c>
      <c r="F58" s="19">
        <v>3507.6001966000003</v>
      </c>
      <c r="G58" s="19">
        <v>3356.9999999000001</v>
      </c>
    </row>
    <row r="59" spans="1:8" ht="23" x14ac:dyDescent="0.7">
      <c r="B59" s="9" t="s">
        <v>144</v>
      </c>
      <c r="C59" s="19">
        <v>657.06544429999997</v>
      </c>
      <c r="D59" s="19">
        <v>366.91257310000003</v>
      </c>
      <c r="E59" s="19">
        <v>633.05087440000011</v>
      </c>
      <c r="F59" s="19">
        <v>711.71687849999989</v>
      </c>
      <c r="G59" s="19">
        <v>651</v>
      </c>
    </row>
    <row r="60" spans="1:8" ht="23" x14ac:dyDescent="0.7">
      <c r="B60" s="9" t="s">
        <v>145</v>
      </c>
      <c r="C60" s="19">
        <v>67.747900299999998</v>
      </c>
      <c r="D60" s="19">
        <v>315.54253109999991</v>
      </c>
      <c r="E60" s="19">
        <v>142.30886040000001</v>
      </c>
      <c r="F60" s="19">
        <v>89.854614300000094</v>
      </c>
      <c r="G60" s="19">
        <v>113.00000010000002</v>
      </c>
    </row>
    <row r="61" spans="1:8" ht="23" x14ac:dyDescent="0.25">
      <c r="B61" s="26" t="s">
        <v>104</v>
      </c>
      <c r="C61" s="27">
        <v>14341.956699300001</v>
      </c>
      <c r="D61" s="27">
        <v>14615.092231300001</v>
      </c>
      <c r="E61" s="27">
        <v>14550.152796199996</v>
      </c>
      <c r="F61" s="27">
        <v>15234.428846000003</v>
      </c>
      <c r="G61" s="27">
        <v>15140.0000002</v>
      </c>
    </row>
    <row r="62" spans="1:8" ht="23" x14ac:dyDescent="0.7">
      <c r="B62" s="9" t="s">
        <v>146</v>
      </c>
      <c r="C62" s="19">
        <v>-6135.4817231999996</v>
      </c>
      <c r="D62" s="19">
        <v>-6197.259597700001</v>
      </c>
      <c r="E62" s="19">
        <v>-6127.7118821000004</v>
      </c>
      <c r="F62" s="19">
        <v>-6407.4889273999979</v>
      </c>
      <c r="G62" s="19">
        <v>-6130</v>
      </c>
    </row>
    <row r="63" spans="1:8" ht="23" x14ac:dyDescent="0.7">
      <c r="B63" s="9" t="s">
        <v>147</v>
      </c>
      <c r="C63" s="19">
        <v>-409.07643589999998</v>
      </c>
      <c r="D63" s="19">
        <v>-464.06347049999999</v>
      </c>
      <c r="E63" s="19">
        <v>-353.92305400000009</v>
      </c>
      <c r="F63" s="19">
        <v>-448.63522139999986</v>
      </c>
      <c r="G63" s="19">
        <v>-354</v>
      </c>
    </row>
    <row r="64" spans="1:8" ht="23" x14ac:dyDescent="0.25">
      <c r="B64" s="26" t="s">
        <v>105</v>
      </c>
      <c r="C64" s="27">
        <v>7797.3985402000008</v>
      </c>
      <c r="D64" s="27">
        <v>7953.7691631000007</v>
      </c>
      <c r="E64" s="27">
        <v>8068.5178600999971</v>
      </c>
      <c r="F64" s="27">
        <v>8378.3046972000011</v>
      </c>
      <c r="G64" s="27">
        <v>8656.0000001999997</v>
      </c>
    </row>
    <row r="65" spans="2:10" ht="23" x14ac:dyDescent="0.7">
      <c r="B65" s="9" t="s">
        <v>148</v>
      </c>
      <c r="C65" s="19">
        <v>-3037.8604099999998</v>
      </c>
      <c r="D65" s="19">
        <v>-3040.3828767999998</v>
      </c>
      <c r="E65" s="19">
        <v>-2918.7503018000007</v>
      </c>
      <c r="F65" s="19">
        <v>-3254.2886486999996</v>
      </c>
      <c r="G65" s="19">
        <v>-3225</v>
      </c>
    </row>
    <row r="66" spans="2:10" ht="23" x14ac:dyDescent="0.7">
      <c r="B66" s="9" t="s">
        <v>70</v>
      </c>
      <c r="C66" s="19">
        <v>-120.2401914</v>
      </c>
      <c r="D66" s="19">
        <v>-194.04071189999996</v>
      </c>
      <c r="E66" s="19">
        <v>-383.7495007</v>
      </c>
      <c r="F66" s="19">
        <v>-131.86316899999997</v>
      </c>
      <c r="G66" s="19">
        <v>-402</v>
      </c>
    </row>
    <row r="67" spans="2:10" ht="23" x14ac:dyDescent="0.25">
      <c r="B67" s="26" t="s">
        <v>106</v>
      </c>
      <c r="C67" s="27">
        <v>4639.2979388000003</v>
      </c>
      <c r="D67" s="27">
        <v>4719.3455744000003</v>
      </c>
      <c r="E67" s="27">
        <v>4766.0180576000002</v>
      </c>
      <c r="F67" s="27">
        <v>4992.1528794999995</v>
      </c>
      <c r="G67" s="27">
        <v>5029.0000001999997</v>
      </c>
    </row>
    <row r="68" spans="2:10" ht="23" x14ac:dyDescent="0.7">
      <c r="B68" s="9" t="s">
        <v>149</v>
      </c>
      <c r="C68" s="19">
        <v>-1320.7818342</v>
      </c>
      <c r="D68" s="19">
        <v>-1275.2232149000001</v>
      </c>
      <c r="E68" s="19">
        <v>-1217.881805</v>
      </c>
      <c r="F68" s="19">
        <v>-1176.8836067000002</v>
      </c>
      <c r="G68" s="19">
        <v>-1250.0000001000001</v>
      </c>
    </row>
    <row r="69" spans="2:10" ht="23" x14ac:dyDescent="0.25">
      <c r="B69" s="26" t="s">
        <v>150</v>
      </c>
      <c r="C69" s="27">
        <v>3318.5161045999998</v>
      </c>
      <c r="D69" s="27">
        <v>3444.1223595000006</v>
      </c>
      <c r="E69" s="27">
        <v>3548.1362525999994</v>
      </c>
      <c r="F69" s="27">
        <v>3815.2692728000002</v>
      </c>
      <c r="G69" s="27">
        <v>3779.0000000999999</v>
      </c>
    </row>
    <row r="70" spans="2:10" ht="23" x14ac:dyDescent="0.7">
      <c r="B70" s="9" t="s">
        <v>151</v>
      </c>
      <c r="C70" s="19">
        <v>0</v>
      </c>
      <c r="D70" s="19">
        <v>0</v>
      </c>
      <c r="E70" s="19">
        <v>0</v>
      </c>
      <c r="F70" s="19">
        <v>0</v>
      </c>
      <c r="G70" s="19">
        <v>0</v>
      </c>
    </row>
    <row r="71" spans="2:10" ht="23" x14ac:dyDescent="0.25">
      <c r="B71" s="26" t="s">
        <v>153</v>
      </c>
      <c r="C71" s="27">
        <v>3318.5161045999998</v>
      </c>
      <c r="D71" s="27">
        <v>3444.1223595000006</v>
      </c>
      <c r="E71" s="27">
        <v>3548.1362525999994</v>
      </c>
      <c r="F71" s="27">
        <v>3815.2692728000002</v>
      </c>
      <c r="G71" s="27">
        <v>3779.0000000999999</v>
      </c>
    </row>
    <row r="72" spans="2:10" ht="23.5" thickBot="1" x14ac:dyDescent="0.75">
      <c r="B72" s="9" t="s">
        <v>154</v>
      </c>
      <c r="C72" s="19">
        <v>-196.47597859999999</v>
      </c>
      <c r="D72" s="19">
        <v>-191.07184250000003</v>
      </c>
      <c r="E72" s="19">
        <v>-235.181128</v>
      </c>
      <c r="F72" s="19">
        <v>-239.67650519999995</v>
      </c>
      <c r="G72" s="19">
        <v>-219</v>
      </c>
    </row>
    <row r="73" spans="2:10" ht="23.5" thickBot="1" x14ac:dyDescent="0.3">
      <c r="B73" s="28" t="s">
        <v>155</v>
      </c>
      <c r="C73" s="29">
        <v>3122.0401259999999</v>
      </c>
      <c r="D73" s="29">
        <v>3253.0505169999997</v>
      </c>
      <c r="E73" s="29">
        <v>3312.955124600001</v>
      </c>
      <c r="F73" s="29">
        <v>3575.5927675999992</v>
      </c>
      <c r="G73" s="29">
        <v>3560.0000000999999</v>
      </c>
    </row>
    <row r="74" spans="2:10" ht="23.5" thickBot="1" x14ac:dyDescent="0.75">
      <c r="B74" s="9" t="s">
        <v>156</v>
      </c>
      <c r="C74" s="19">
        <v>237</v>
      </c>
      <c r="D74" s="19">
        <v>219.03480399999998</v>
      </c>
      <c r="E74" s="19">
        <v>256.76057880000008</v>
      </c>
      <c r="F74" s="19">
        <v>235.55454109999994</v>
      </c>
      <c r="G74" s="19">
        <v>1895</v>
      </c>
    </row>
    <row r="75" spans="2:10" ht="23.5" thickBot="1" x14ac:dyDescent="0.3">
      <c r="B75" s="148" t="s">
        <v>107</v>
      </c>
      <c r="C75" s="177">
        <v>3359.0401259999999</v>
      </c>
      <c r="D75" s="177">
        <v>3472.0853210000005</v>
      </c>
      <c r="E75" s="177">
        <v>3569.7157034000002</v>
      </c>
      <c r="F75" s="177">
        <v>3811.1473086999995</v>
      </c>
      <c r="G75" s="177">
        <v>5455.0000000999999</v>
      </c>
    </row>
    <row r="76" spans="2:10" ht="22" customHeight="1" x14ac:dyDescent="0.45">
      <c r="B76" s="35"/>
      <c r="C76" s="24"/>
      <c r="D76" s="24"/>
      <c r="E76" s="24"/>
      <c r="F76" s="24"/>
      <c r="G76" s="24"/>
    </row>
    <row r="77" spans="2:10" ht="22" customHeight="1" x14ac:dyDescent="0.35">
      <c r="B77" s="33" t="s">
        <v>164</v>
      </c>
      <c r="C77" s="185"/>
      <c r="D77" s="316"/>
      <c r="E77" s="316"/>
      <c r="F77" s="316"/>
      <c r="G77" s="316"/>
    </row>
    <row r="78" spans="2:10" ht="39.75" customHeight="1" x14ac:dyDescent="0.25">
      <c r="B78" s="332" t="s">
        <v>406</v>
      </c>
      <c r="C78" s="332"/>
      <c r="D78" s="332"/>
      <c r="E78" s="332"/>
      <c r="F78" s="332"/>
      <c r="G78" s="332"/>
      <c r="H78" s="332"/>
      <c r="I78" s="332"/>
      <c r="J78" s="332"/>
    </row>
    <row r="79" spans="2:10" ht="19" x14ac:dyDescent="0.35">
      <c r="B79" s="34"/>
      <c r="C79" s="186"/>
      <c r="D79" s="186"/>
      <c r="E79" s="186"/>
      <c r="F79" s="186"/>
      <c r="G79" s="186"/>
    </row>
  </sheetData>
  <mergeCells count="2">
    <mergeCell ref="B29:J30"/>
    <mergeCell ref="B78:J78"/>
  </mergeCells>
  <printOptions horizontalCentered="1"/>
  <pageMargins left="0.39370078740157483" right="0.39370078740157483" top="0.39370078740157483" bottom="0.39370078740157483" header="0" footer="0"/>
  <pageSetup paperSize="9" scale="39" fitToHeight="2" orientation="portrait" r:id="rId1"/>
  <headerFooter alignWithMargins="0"/>
  <rowBreaks count="1" manualBreakCount="1">
    <brk id="50" max="16383" man="1"/>
  </rowBreak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B022F-7315-4442-B0BE-81F4BFB67852}">
  <sheetPr>
    <pageSetUpPr autoPageBreaks="0"/>
  </sheetPr>
  <dimension ref="A1:O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11" ht="25" customHeight="1" x14ac:dyDescent="0.5">
      <c r="A1" s="2"/>
    </row>
    <row r="2" spans="1:11" ht="75" customHeight="1" x14ac:dyDescent="0.5">
      <c r="A2" s="2"/>
      <c r="B2" s="2"/>
      <c r="C2" s="2"/>
      <c r="D2" s="2"/>
      <c r="E2" s="2"/>
      <c r="F2" s="2"/>
      <c r="G2" s="2"/>
    </row>
    <row r="3" spans="1:11" ht="29" x14ac:dyDescent="0.5">
      <c r="A3" s="2"/>
      <c r="B3" s="4" t="s">
        <v>356</v>
      </c>
      <c r="C3" s="5"/>
      <c r="D3" s="5"/>
      <c r="E3" s="5"/>
      <c r="F3" s="5"/>
      <c r="G3" s="5"/>
    </row>
    <row r="4" spans="1:11" ht="21" customHeight="1" x14ac:dyDescent="0.5">
      <c r="A4" s="2"/>
      <c r="B4" s="22" t="s">
        <v>169</v>
      </c>
      <c r="C4" s="5"/>
      <c r="D4" s="5"/>
      <c r="E4" s="5"/>
      <c r="F4" s="5"/>
      <c r="G4" s="5"/>
    </row>
    <row r="5" spans="1:11" ht="21" customHeight="1" thickBot="1" x14ac:dyDescent="0.55000000000000004">
      <c r="A5" s="2"/>
      <c r="B5" s="36"/>
      <c r="C5" s="7"/>
      <c r="D5" s="7"/>
      <c r="E5" s="8" t="s">
        <v>2</v>
      </c>
      <c r="F5" s="8"/>
      <c r="G5" s="5"/>
    </row>
    <row r="6" spans="1:11" ht="21" customHeight="1" thickBot="1" x14ac:dyDescent="0.55000000000000004">
      <c r="A6" s="2"/>
      <c r="B6" s="5"/>
      <c r="C6" s="10" t="s">
        <v>95</v>
      </c>
      <c r="D6" s="10" t="s">
        <v>96</v>
      </c>
      <c r="E6" s="10" t="s">
        <v>3</v>
      </c>
      <c r="F6" s="10" t="s">
        <v>0</v>
      </c>
      <c r="G6" s="254"/>
    </row>
    <row r="7" spans="1:11" ht="21" customHeight="1" x14ac:dyDescent="0.5">
      <c r="A7" s="2"/>
      <c r="B7" s="39" t="s">
        <v>141</v>
      </c>
      <c r="C7" s="9"/>
      <c r="D7" s="9"/>
      <c r="E7" s="9"/>
      <c r="F7" s="9"/>
      <c r="G7" s="5"/>
    </row>
    <row r="8" spans="1:11" ht="21" customHeight="1" x14ac:dyDescent="0.5">
      <c r="A8" s="2"/>
      <c r="B8" s="12" t="s">
        <v>103</v>
      </c>
      <c r="C8" s="45">
        <v>2455.9414379999998</v>
      </c>
      <c r="D8" s="45">
        <v>2403.4151502999998</v>
      </c>
      <c r="E8" s="45">
        <v>52.526287700000012</v>
      </c>
      <c r="F8" s="54">
        <v>2.1854854203379537</v>
      </c>
      <c r="G8" s="5"/>
      <c r="H8" s="37"/>
      <c r="I8" s="37"/>
      <c r="J8" s="37"/>
      <c r="K8" s="37"/>
    </row>
    <row r="9" spans="1:11" ht="21" customHeight="1" x14ac:dyDescent="0.5">
      <c r="A9" s="2"/>
      <c r="B9" s="12" t="s">
        <v>143</v>
      </c>
      <c r="C9" s="45">
        <v>796.338302</v>
      </c>
      <c r="D9" s="45">
        <v>793.31895410000004</v>
      </c>
      <c r="E9" s="45">
        <v>3.019347899999957</v>
      </c>
      <c r="F9" s="54">
        <v>0.38059696978062618</v>
      </c>
      <c r="G9" s="5"/>
      <c r="H9" s="37"/>
      <c r="I9" s="37"/>
      <c r="J9" s="37"/>
      <c r="K9" s="37"/>
    </row>
    <row r="10" spans="1:11" ht="21" customHeight="1" x14ac:dyDescent="0.5">
      <c r="A10" s="2"/>
      <c r="B10" s="12" t="s">
        <v>144</v>
      </c>
      <c r="C10" s="45">
        <v>-11.7077198</v>
      </c>
      <c r="D10" s="45">
        <v>22.625530900000001</v>
      </c>
      <c r="E10" s="45">
        <v>-34.333250700000001</v>
      </c>
      <c r="F10" s="54" t="s">
        <v>152</v>
      </c>
      <c r="G10" s="5"/>
      <c r="H10" s="37"/>
      <c r="I10" s="37"/>
      <c r="J10" s="37"/>
      <c r="K10" s="37"/>
    </row>
    <row r="11" spans="1:11" ht="21" customHeight="1" x14ac:dyDescent="0.5">
      <c r="A11" s="2"/>
      <c r="B11" s="12" t="s">
        <v>145</v>
      </c>
      <c r="C11" s="45">
        <v>17.008687299999998</v>
      </c>
      <c r="D11" s="45">
        <v>6.1655933999999988</v>
      </c>
      <c r="E11" s="45">
        <v>10.8430939</v>
      </c>
      <c r="F11" s="54">
        <v>175.86456317408152</v>
      </c>
      <c r="G11" s="5"/>
      <c r="H11" s="37"/>
      <c r="I11" s="37"/>
      <c r="J11" s="37"/>
      <c r="K11" s="37"/>
    </row>
    <row r="12" spans="1:11" ht="21" customHeight="1" x14ac:dyDescent="0.5">
      <c r="A12" s="2"/>
      <c r="B12" s="26" t="s">
        <v>104</v>
      </c>
      <c r="C12" s="27">
        <v>3257.5807074999998</v>
      </c>
      <c r="D12" s="27">
        <v>3225.5252286999998</v>
      </c>
      <c r="E12" s="27">
        <v>32.055478799999946</v>
      </c>
      <c r="F12" s="176">
        <v>0.99380648195765109</v>
      </c>
      <c r="G12" s="5"/>
      <c r="H12" s="37"/>
      <c r="I12" s="37"/>
      <c r="J12" s="37"/>
      <c r="K12" s="37"/>
    </row>
    <row r="13" spans="1:11" ht="21" customHeight="1" x14ac:dyDescent="0.5">
      <c r="A13" s="2"/>
      <c r="B13" s="12" t="s">
        <v>146</v>
      </c>
      <c r="C13" s="45">
        <v>-1072.0119503999999</v>
      </c>
      <c r="D13" s="45">
        <v>-1059.3910702000001</v>
      </c>
      <c r="E13" s="45">
        <v>-12.620880199999874</v>
      </c>
      <c r="F13" s="54">
        <v>1.1913334513587326</v>
      </c>
      <c r="G13" s="5"/>
      <c r="H13" s="37"/>
      <c r="I13" s="37"/>
      <c r="J13" s="37"/>
      <c r="K13" s="37"/>
    </row>
    <row r="14" spans="1:11" ht="21" customHeight="1" x14ac:dyDescent="0.5">
      <c r="A14" s="2"/>
      <c r="B14" s="12" t="s">
        <v>147</v>
      </c>
      <c r="C14" s="45">
        <v>-211.9124309</v>
      </c>
      <c r="D14" s="45">
        <v>-194.2050562</v>
      </c>
      <c r="E14" s="45">
        <v>-17.707374700000003</v>
      </c>
      <c r="F14" s="54">
        <v>9.1178752224474788</v>
      </c>
      <c r="G14" s="5"/>
      <c r="H14" s="37"/>
      <c r="I14" s="37"/>
      <c r="J14" s="37"/>
      <c r="K14" s="37"/>
    </row>
    <row r="15" spans="1:11" ht="21" customHeight="1" x14ac:dyDescent="0.5">
      <c r="A15" s="2"/>
      <c r="B15" s="26" t="s">
        <v>105</v>
      </c>
      <c r="C15" s="27">
        <v>1973.6563261999997</v>
      </c>
      <c r="D15" s="27">
        <v>1971.9291022999998</v>
      </c>
      <c r="E15" s="27">
        <v>1.727223899999899</v>
      </c>
      <c r="F15" s="176">
        <v>8.7590567936003186E-2</v>
      </c>
      <c r="G15" s="5"/>
      <c r="H15" s="37"/>
      <c r="I15" s="37"/>
      <c r="J15" s="37"/>
      <c r="K15" s="37"/>
    </row>
    <row r="16" spans="1:11" ht="21" customHeight="1" x14ac:dyDescent="0.5">
      <c r="A16" s="2"/>
      <c r="B16" s="12" t="s">
        <v>148</v>
      </c>
      <c r="C16" s="45">
        <v>-1169.5530537</v>
      </c>
      <c r="D16" s="45">
        <v>-1166.8289069</v>
      </c>
      <c r="E16" s="45">
        <v>-2.7241467999999713</v>
      </c>
      <c r="F16" s="54">
        <v>0.23346583067070323</v>
      </c>
      <c r="G16" s="5"/>
      <c r="H16" s="37"/>
      <c r="I16" s="37"/>
      <c r="J16" s="37"/>
      <c r="K16" s="37"/>
    </row>
    <row r="17" spans="1:11" ht="21" customHeight="1" x14ac:dyDescent="0.5">
      <c r="A17" s="2"/>
      <c r="B17" s="12" t="s">
        <v>70</v>
      </c>
      <c r="C17" s="45">
        <v>-4.5306971999999996</v>
      </c>
      <c r="D17" s="45">
        <v>0</v>
      </c>
      <c r="E17" s="45">
        <v>-4.5306971999999996</v>
      </c>
      <c r="F17" s="54" t="s">
        <v>152</v>
      </c>
      <c r="G17" s="5"/>
      <c r="H17" s="37"/>
      <c r="I17" s="37"/>
      <c r="J17" s="37"/>
      <c r="K17" s="37"/>
    </row>
    <row r="18" spans="1:11" ht="21" customHeight="1" x14ac:dyDescent="0.5">
      <c r="A18" s="2"/>
      <c r="B18" s="26" t="s">
        <v>106</v>
      </c>
      <c r="C18" s="27">
        <v>799.57257530000004</v>
      </c>
      <c r="D18" s="27">
        <v>805.10019539999996</v>
      </c>
      <c r="E18" s="27">
        <v>-5.5276200999999219</v>
      </c>
      <c r="F18" s="176">
        <v>-0.68657542646025815</v>
      </c>
      <c r="G18" s="5"/>
      <c r="H18" s="37"/>
      <c r="I18" s="37"/>
      <c r="J18" s="37"/>
      <c r="K18" s="37"/>
    </row>
    <row r="19" spans="1:11" ht="21" customHeight="1" x14ac:dyDescent="0.5">
      <c r="A19" s="2"/>
      <c r="B19" s="12" t="s">
        <v>149</v>
      </c>
      <c r="C19" s="45">
        <v>-200.95491809999999</v>
      </c>
      <c r="D19" s="45">
        <v>-246.2167924</v>
      </c>
      <c r="E19" s="45">
        <v>45.261874300000017</v>
      </c>
      <c r="F19" s="54">
        <v>-18.382935566177093</v>
      </c>
      <c r="G19" s="5"/>
      <c r="H19" s="37"/>
      <c r="I19" s="37"/>
      <c r="J19" s="37"/>
      <c r="K19" s="37"/>
    </row>
    <row r="20" spans="1:11" ht="21" customHeight="1" x14ac:dyDescent="0.5">
      <c r="A20" s="2"/>
      <c r="B20" s="26" t="s">
        <v>150</v>
      </c>
      <c r="C20" s="27">
        <v>598.61765720000005</v>
      </c>
      <c r="D20" s="27">
        <v>558.88340300000004</v>
      </c>
      <c r="E20" s="27">
        <v>39.734254200000009</v>
      </c>
      <c r="F20" s="176">
        <v>7.1095784893079044</v>
      </c>
      <c r="G20" s="5"/>
      <c r="H20" s="37"/>
      <c r="I20" s="37"/>
      <c r="J20" s="37"/>
      <c r="K20" s="37"/>
    </row>
    <row r="21" spans="1:11" ht="21" customHeight="1" x14ac:dyDescent="0.5">
      <c r="A21" s="2"/>
      <c r="B21" s="12" t="s">
        <v>151</v>
      </c>
      <c r="C21" s="45">
        <v>0</v>
      </c>
      <c r="D21" s="45">
        <v>0</v>
      </c>
      <c r="E21" s="45">
        <v>0</v>
      </c>
      <c r="F21" s="54" t="s">
        <v>152</v>
      </c>
      <c r="G21" s="5"/>
      <c r="H21" s="37"/>
      <c r="I21" s="37"/>
      <c r="J21" s="37"/>
      <c r="K21" s="37"/>
    </row>
    <row r="22" spans="1:11" ht="21" customHeight="1" x14ac:dyDescent="0.5">
      <c r="A22" s="2"/>
      <c r="B22" s="26" t="s">
        <v>153</v>
      </c>
      <c r="C22" s="27">
        <v>598.61765720000005</v>
      </c>
      <c r="D22" s="27">
        <v>558.88340300000004</v>
      </c>
      <c r="E22" s="27">
        <v>39.734254200000009</v>
      </c>
      <c r="F22" s="176">
        <v>7.1095784893079044</v>
      </c>
      <c r="G22" s="5"/>
      <c r="H22" s="37"/>
      <c r="I22" s="37"/>
      <c r="J22" s="37"/>
      <c r="K22" s="37"/>
    </row>
    <row r="23" spans="1:11" ht="21" customHeight="1" thickBot="1" x14ac:dyDescent="0.55000000000000004">
      <c r="A23" s="2"/>
      <c r="B23" s="12" t="s">
        <v>154</v>
      </c>
      <c r="C23" s="45">
        <v>-56.756141</v>
      </c>
      <c r="D23" s="45">
        <v>-49.401302299999998</v>
      </c>
      <c r="E23" s="45">
        <v>-7.3548387000000019</v>
      </c>
      <c r="F23" s="54">
        <v>14.88794496820381</v>
      </c>
      <c r="G23" s="5"/>
      <c r="H23" s="37"/>
      <c r="I23" s="37"/>
      <c r="J23" s="37"/>
      <c r="K23" s="37"/>
    </row>
    <row r="24" spans="1:11" ht="21" customHeight="1" thickBot="1" x14ac:dyDescent="0.55000000000000004">
      <c r="A24" s="2"/>
      <c r="B24" s="28" t="s">
        <v>155</v>
      </c>
      <c r="C24" s="29">
        <v>541.86151619999998</v>
      </c>
      <c r="D24" s="29">
        <v>509.48210069999999</v>
      </c>
      <c r="E24" s="29">
        <v>32.379415499999993</v>
      </c>
      <c r="F24" s="30">
        <v>6.3553587958266808</v>
      </c>
      <c r="G24" s="5"/>
      <c r="H24" s="37"/>
      <c r="I24" s="37"/>
      <c r="J24" s="37"/>
      <c r="K24" s="37"/>
    </row>
    <row r="25" spans="1:11" ht="21" customHeight="1" x14ac:dyDescent="0.5">
      <c r="A25" s="2"/>
      <c r="B25" s="12"/>
      <c r="C25" s="45"/>
      <c r="D25" s="45"/>
      <c r="E25" s="45"/>
      <c r="F25" s="54"/>
      <c r="G25" s="5"/>
    </row>
    <row r="26" spans="1:11" ht="21" customHeight="1" x14ac:dyDescent="0.5">
      <c r="A26" s="2"/>
      <c r="B26" s="50"/>
      <c r="C26" s="255"/>
      <c r="D26" s="255"/>
      <c r="E26" s="255"/>
      <c r="F26" s="256"/>
      <c r="G26" s="5"/>
    </row>
    <row r="27" spans="1:11" ht="21" customHeight="1" x14ac:dyDescent="0.5">
      <c r="A27" s="2"/>
      <c r="B27" s="5"/>
      <c r="C27" s="5"/>
      <c r="D27" s="5"/>
      <c r="E27" s="5"/>
      <c r="F27" s="5"/>
      <c r="G27" s="5"/>
    </row>
    <row r="28" spans="1:11" ht="21" customHeight="1" x14ac:dyDescent="0.5">
      <c r="A28" s="2"/>
      <c r="B28" s="5"/>
      <c r="C28" s="5"/>
      <c r="D28" s="5"/>
      <c r="E28" s="5"/>
      <c r="F28" s="5"/>
      <c r="G28" s="5"/>
    </row>
    <row r="29" spans="1:11" ht="21" customHeight="1" thickBot="1" x14ac:dyDescent="0.55000000000000004">
      <c r="A29" s="2"/>
      <c r="B29" s="2"/>
      <c r="C29" s="7"/>
      <c r="D29" s="7"/>
      <c r="E29" s="8" t="s">
        <v>2</v>
      </c>
      <c r="F29" s="8"/>
      <c r="G29" s="5"/>
    </row>
    <row r="30" spans="1:11" ht="21" customHeight="1" thickBot="1" x14ac:dyDescent="0.55000000000000004">
      <c r="A30" s="2"/>
      <c r="B30" s="5"/>
      <c r="C30" s="10" t="s">
        <v>171</v>
      </c>
      <c r="D30" s="10" t="s">
        <v>173</v>
      </c>
      <c r="E30" s="10" t="s">
        <v>3</v>
      </c>
      <c r="F30" s="10" t="s">
        <v>0</v>
      </c>
      <c r="G30" s="5"/>
    </row>
    <row r="31" spans="1:11" ht="21" customHeight="1" x14ac:dyDescent="0.5">
      <c r="A31" s="2"/>
      <c r="B31" s="39" t="s">
        <v>4</v>
      </c>
      <c r="C31" s="9"/>
      <c r="D31" s="9"/>
      <c r="E31" s="9"/>
      <c r="F31" s="9"/>
      <c r="G31" s="5"/>
    </row>
    <row r="32" spans="1:11" ht="21" customHeight="1" x14ac:dyDescent="0.5">
      <c r="A32" s="2"/>
      <c r="B32" s="9" t="s">
        <v>5</v>
      </c>
      <c r="C32" s="13">
        <v>92318.632187700001</v>
      </c>
      <c r="D32" s="13">
        <v>91125.579723899995</v>
      </c>
      <c r="E32" s="13">
        <v>1193.0524638000061</v>
      </c>
      <c r="F32" s="14">
        <v>1.3092399164041728</v>
      </c>
      <c r="G32" s="5"/>
      <c r="H32" s="37"/>
      <c r="I32" s="37"/>
      <c r="J32" s="37"/>
      <c r="K32" s="37"/>
    </row>
    <row r="33" spans="1:11" ht="21" customHeight="1" x14ac:dyDescent="0.5">
      <c r="A33" s="2"/>
      <c r="B33" s="9" t="s">
        <v>343</v>
      </c>
      <c r="C33" s="13">
        <v>60665.887237299998</v>
      </c>
      <c r="D33" s="13">
        <v>56691.023336600003</v>
      </c>
      <c r="E33" s="13">
        <v>3974.8639006999947</v>
      </c>
      <c r="F33" s="14">
        <v>7.0114520196600569</v>
      </c>
      <c r="G33" s="5"/>
      <c r="H33" s="37"/>
      <c r="I33" s="37"/>
      <c r="J33" s="37"/>
      <c r="K33" s="37"/>
    </row>
    <row r="34" spans="1:11" ht="21" customHeight="1" x14ac:dyDescent="0.5">
      <c r="A34" s="2"/>
      <c r="B34" s="9" t="s">
        <v>344</v>
      </c>
      <c r="C34" s="13">
        <v>49358.095157099997</v>
      </c>
      <c r="D34" s="13">
        <v>48549.431838099998</v>
      </c>
      <c r="E34" s="13">
        <v>808.66331899999932</v>
      </c>
      <c r="F34" s="14">
        <v>1.6656493977039437</v>
      </c>
      <c r="G34" s="5"/>
      <c r="H34" s="37"/>
      <c r="I34" s="37"/>
      <c r="J34" s="37"/>
      <c r="K34" s="37"/>
    </row>
    <row r="35" spans="1:11" ht="21" customHeight="1" x14ac:dyDescent="0.5">
      <c r="A35" s="2"/>
      <c r="B35" s="9" t="s">
        <v>345</v>
      </c>
      <c r="C35" s="13">
        <v>12785.764635899999</v>
      </c>
      <c r="D35" s="13">
        <v>9400.5990204999998</v>
      </c>
      <c r="E35" s="13">
        <v>3385.1656153999993</v>
      </c>
      <c r="F35" s="14">
        <v>36.010105398793499</v>
      </c>
      <c r="G35" s="5"/>
      <c r="H35" s="37"/>
      <c r="I35" s="37"/>
      <c r="J35" s="37"/>
      <c r="K35" s="37"/>
    </row>
    <row r="36" spans="1:11" ht="21" customHeight="1" thickBot="1" x14ac:dyDescent="0.55000000000000004">
      <c r="A36" s="2"/>
      <c r="B36" s="9" t="s">
        <v>218</v>
      </c>
      <c r="C36" s="13">
        <v>15891.3491858</v>
      </c>
      <c r="D36" s="13">
        <v>15293.410596199999</v>
      </c>
      <c r="E36" s="13">
        <v>597.93858960000034</v>
      </c>
      <c r="F36" s="14">
        <v>3.9097792205263358</v>
      </c>
      <c r="G36" s="5"/>
      <c r="H36" s="37"/>
      <c r="I36" s="37"/>
      <c r="J36" s="37"/>
      <c r="K36" s="37"/>
    </row>
    <row r="37" spans="1:11" ht="21" customHeight="1" thickBot="1" x14ac:dyDescent="0.55000000000000004">
      <c r="A37" s="2"/>
      <c r="B37" s="28" t="s">
        <v>219</v>
      </c>
      <c r="C37" s="29">
        <v>231019.72840379999</v>
      </c>
      <c r="D37" s="29">
        <v>221060.04451529999</v>
      </c>
      <c r="E37" s="29">
        <v>9959.6838885000034</v>
      </c>
      <c r="F37" s="30">
        <v>4.505420194923861</v>
      </c>
      <c r="G37" s="5"/>
      <c r="H37" s="37"/>
      <c r="I37" s="37"/>
      <c r="J37" s="37"/>
      <c r="K37" s="37"/>
    </row>
    <row r="38" spans="1:11" ht="21" customHeight="1" x14ac:dyDescent="0.5">
      <c r="A38" s="2"/>
      <c r="B38" s="9" t="s">
        <v>99</v>
      </c>
      <c r="C38" s="13">
        <v>100088.3008982</v>
      </c>
      <c r="D38" s="13">
        <v>101594.3084119</v>
      </c>
      <c r="E38" s="13">
        <v>-1506.0075136999949</v>
      </c>
      <c r="F38" s="14">
        <v>-1.4823739018864097</v>
      </c>
      <c r="G38" s="5"/>
      <c r="H38" s="37"/>
      <c r="I38" s="37"/>
      <c r="J38" s="37"/>
      <c r="K38" s="37"/>
    </row>
    <row r="39" spans="1:11" ht="21" customHeight="1" x14ac:dyDescent="0.5">
      <c r="A39" s="2"/>
      <c r="B39" s="9" t="s">
        <v>346</v>
      </c>
      <c r="C39" s="13">
        <v>36340.198772399999</v>
      </c>
      <c r="D39" s="13">
        <v>35776.607002600002</v>
      </c>
      <c r="E39" s="13">
        <v>563.59176979999756</v>
      </c>
      <c r="F39" s="14">
        <v>1.5753080490808966</v>
      </c>
      <c r="G39" s="5"/>
      <c r="H39" s="37"/>
      <c r="I39" s="37"/>
      <c r="J39" s="37"/>
      <c r="K39" s="37"/>
    </row>
    <row r="40" spans="1:11" ht="21" customHeight="1" x14ac:dyDescent="0.5">
      <c r="A40" s="2"/>
      <c r="B40" s="9" t="s">
        <v>347</v>
      </c>
      <c r="C40" s="13">
        <v>31598.016194100001</v>
      </c>
      <c r="D40" s="13">
        <v>27401.030567500002</v>
      </c>
      <c r="E40" s="13">
        <v>4196.9856265999988</v>
      </c>
      <c r="F40" s="14">
        <v>15.316889692382547</v>
      </c>
      <c r="G40" s="5"/>
      <c r="H40" s="37"/>
      <c r="I40" s="37"/>
      <c r="J40" s="37"/>
      <c r="K40" s="37"/>
    </row>
    <row r="41" spans="1:11" ht="21" customHeight="1" x14ac:dyDescent="0.5">
      <c r="A41" s="2"/>
      <c r="B41" s="9" t="s">
        <v>348</v>
      </c>
      <c r="C41" s="13">
        <v>39993.084170800001</v>
      </c>
      <c r="D41" s="13">
        <v>33636.287726399998</v>
      </c>
      <c r="E41" s="13">
        <v>6356.7964444000027</v>
      </c>
      <c r="F41" s="14">
        <v>18.898626673985685</v>
      </c>
      <c r="G41" s="5"/>
      <c r="H41" s="37"/>
      <c r="I41" s="37"/>
      <c r="J41" s="37"/>
      <c r="K41" s="37"/>
    </row>
    <row r="42" spans="1:11" ht="21" customHeight="1" thickBot="1" x14ac:dyDescent="0.55000000000000004">
      <c r="A42" s="2"/>
      <c r="B42" s="9" t="s">
        <v>231</v>
      </c>
      <c r="C42" s="13">
        <v>6136.1220325000004</v>
      </c>
      <c r="D42" s="13">
        <v>6282.3889258999998</v>
      </c>
      <c r="E42" s="13">
        <v>-146.26689339999939</v>
      </c>
      <c r="F42" s="14">
        <v>-2.3282050048986029</v>
      </c>
      <c r="G42" s="5"/>
      <c r="H42" s="37"/>
      <c r="I42" s="37"/>
      <c r="J42" s="37"/>
      <c r="K42" s="37"/>
    </row>
    <row r="43" spans="1:11" ht="21" customHeight="1" thickBot="1" x14ac:dyDescent="0.55000000000000004">
      <c r="A43" s="2"/>
      <c r="B43" s="28" t="s">
        <v>232</v>
      </c>
      <c r="C43" s="29">
        <v>214155.722068</v>
      </c>
      <c r="D43" s="29">
        <v>204690.6226343</v>
      </c>
      <c r="E43" s="29">
        <v>9465.0994337000011</v>
      </c>
      <c r="F43" s="30">
        <v>4.6241001721951553</v>
      </c>
      <c r="G43" s="5"/>
      <c r="H43" s="37"/>
      <c r="I43" s="37"/>
      <c r="J43" s="37"/>
      <c r="K43" s="37"/>
    </row>
    <row r="44" spans="1:11" ht="21" customHeight="1" thickBot="1" x14ac:dyDescent="0.55000000000000004">
      <c r="A44" s="2"/>
      <c r="B44" s="28" t="s">
        <v>239</v>
      </c>
      <c r="C44" s="29">
        <v>16864.006335900001</v>
      </c>
      <c r="D44" s="29">
        <v>16369.4218796</v>
      </c>
      <c r="E44" s="29">
        <v>494.58445630000097</v>
      </c>
      <c r="F44" s="30">
        <v>3.0213923248955115</v>
      </c>
      <c r="G44" s="5"/>
      <c r="H44" s="37"/>
      <c r="I44" s="37"/>
      <c r="J44" s="37"/>
      <c r="K44" s="37"/>
    </row>
    <row r="45" spans="1:11" ht="21" customHeight="1" x14ac:dyDescent="0.5">
      <c r="A45" s="2"/>
      <c r="B45" s="39"/>
      <c r="C45" s="286"/>
      <c r="D45" s="286"/>
      <c r="E45" s="286"/>
      <c r="F45" s="287"/>
      <c r="G45" s="5"/>
      <c r="H45" s="37"/>
      <c r="I45" s="37"/>
      <c r="J45" s="37"/>
      <c r="K45" s="37"/>
    </row>
    <row r="46" spans="1:11" ht="21" customHeight="1" x14ac:dyDescent="0.5">
      <c r="A46" s="2"/>
      <c r="B46" s="39" t="s">
        <v>87</v>
      </c>
      <c r="C46" s="13"/>
      <c r="D46" s="13"/>
      <c r="E46" s="13"/>
      <c r="F46" s="14"/>
      <c r="G46" s="5"/>
      <c r="H46" s="37"/>
      <c r="I46" s="37"/>
      <c r="J46" s="37"/>
      <c r="K46" s="37"/>
    </row>
    <row r="47" spans="1:11" ht="21" customHeight="1" x14ac:dyDescent="0.5">
      <c r="A47" s="2"/>
      <c r="B47" s="9" t="s">
        <v>314</v>
      </c>
      <c r="C47" s="13">
        <v>98206.753738800006</v>
      </c>
      <c r="D47" s="13">
        <v>96486.124232799993</v>
      </c>
      <c r="E47" s="13">
        <v>1720.629506000012</v>
      </c>
      <c r="F47" s="14">
        <v>1.7832921776902428</v>
      </c>
      <c r="G47" s="5"/>
      <c r="H47" s="37"/>
      <c r="I47" s="37"/>
      <c r="J47" s="37"/>
      <c r="K47" s="37"/>
    </row>
    <row r="48" spans="1:11" ht="21" customHeight="1" x14ac:dyDescent="0.5">
      <c r="A48" s="2"/>
      <c r="B48" s="9" t="s">
        <v>6</v>
      </c>
      <c r="C48" s="13">
        <v>144733.70885749999</v>
      </c>
      <c r="D48" s="13">
        <v>142566.4951802</v>
      </c>
      <c r="E48" s="13">
        <v>2167.2136772999947</v>
      </c>
      <c r="F48" s="14">
        <v>1.5201423550187569</v>
      </c>
      <c r="G48" s="5"/>
      <c r="H48" s="37"/>
      <c r="I48" s="37"/>
      <c r="J48" s="37"/>
      <c r="K48" s="37"/>
    </row>
    <row r="49" spans="1:14" ht="21" customHeight="1" x14ac:dyDescent="0.5">
      <c r="A49" s="2"/>
      <c r="B49" s="9" t="s">
        <v>315</v>
      </c>
      <c r="C49" s="13">
        <v>86523.012082100002</v>
      </c>
      <c r="D49" s="13">
        <v>86859.186023100003</v>
      </c>
      <c r="E49" s="13">
        <v>-336.17394100000092</v>
      </c>
      <c r="F49" s="14">
        <v>-0.38703326198635596</v>
      </c>
      <c r="G49" s="5"/>
      <c r="H49" s="37"/>
      <c r="I49" s="37"/>
      <c r="J49" s="37"/>
      <c r="K49" s="37"/>
    </row>
    <row r="50" spans="1:14" ht="21" customHeight="1" thickBot="1" x14ac:dyDescent="0.55000000000000004">
      <c r="A50" s="2"/>
      <c r="B50" s="56" t="s">
        <v>316</v>
      </c>
      <c r="C50" s="260">
        <v>58210.6967754</v>
      </c>
      <c r="D50" s="260">
        <v>55707.309157099997</v>
      </c>
      <c r="E50" s="260">
        <v>2503.3876183000029</v>
      </c>
      <c r="F50" s="261">
        <v>4.4938225453328</v>
      </c>
      <c r="G50" s="5"/>
      <c r="H50" s="37"/>
      <c r="I50" s="37"/>
      <c r="J50" s="37"/>
      <c r="K50" s="37"/>
    </row>
    <row r="51" spans="1:14" ht="21" customHeight="1" x14ac:dyDescent="0.5">
      <c r="A51" s="2"/>
      <c r="B51" s="57"/>
      <c r="C51" s="45"/>
      <c r="D51" s="45"/>
      <c r="E51" s="45"/>
      <c r="F51" s="54"/>
      <c r="G51" s="5"/>
    </row>
    <row r="52" spans="1:14" ht="21" customHeight="1" x14ac:dyDescent="0.5">
      <c r="A52" s="2"/>
      <c r="B52" s="15" t="s">
        <v>164</v>
      </c>
      <c r="C52" s="166"/>
      <c r="D52" s="166"/>
      <c r="E52" s="166"/>
      <c r="F52" s="283"/>
      <c r="G52" s="5"/>
    </row>
    <row r="53" spans="1:14" ht="21" customHeight="1" x14ac:dyDescent="0.5">
      <c r="A53" s="2"/>
      <c r="B53" s="15" t="s">
        <v>321</v>
      </c>
      <c r="C53" s="166"/>
      <c r="D53" s="166"/>
      <c r="E53" s="166"/>
      <c r="F53" s="283"/>
      <c r="G53" s="5"/>
    </row>
    <row r="54" spans="1:14" ht="21" customHeight="1" x14ac:dyDescent="0.5">
      <c r="A54" s="2"/>
      <c r="B54" s="15" t="s">
        <v>322</v>
      </c>
      <c r="C54" s="166"/>
      <c r="D54" s="166"/>
      <c r="E54" s="166"/>
      <c r="F54" s="283"/>
      <c r="G54" s="5"/>
    </row>
    <row r="55" spans="1:14" ht="21" customHeight="1" x14ac:dyDescent="0.5">
      <c r="A55" s="2"/>
      <c r="B55" s="15"/>
      <c r="C55" s="290"/>
      <c r="D55" s="290"/>
      <c r="E55" s="289"/>
      <c r="F55" s="5"/>
      <c r="G55" s="5"/>
      <c r="H55" s="37"/>
      <c r="I55" s="37"/>
      <c r="J55" s="37"/>
      <c r="K55" s="37"/>
    </row>
    <row r="56" spans="1:14" ht="21" customHeight="1" x14ac:dyDescent="0.5">
      <c r="A56" s="2"/>
      <c r="B56" s="15"/>
      <c r="C56" s="283"/>
      <c r="D56" s="283"/>
      <c r="E56" s="288"/>
      <c r="F56" s="5"/>
      <c r="G56" s="5"/>
      <c r="H56" s="37"/>
      <c r="I56" s="37"/>
      <c r="J56" s="37"/>
      <c r="K56" s="37"/>
    </row>
    <row r="57" spans="1:14" ht="21" customHeight="1" x14ac:dyDescent="0.5">
      <c r="A57" s="2"/>
      <c r="B57" s="2"/>
      <c r="C57" s="166"/>
      <c r="D57" s="166"/>
      <c r="E57" s="166"/>
      <c r="F57" s="283"/>
      <c r="G57" s="5"/>
      <c r="H57" s="37"/>
      <c r="I57" s="37"/>
      <c r="J57" s="37"/>
      <c r="K57" s="37"/>
      <c r="L57" s="159"/>
      <c r="M57" s="159"/>
      <c r="N57" s="159"/>
    </row>
    <row r="58" spans="1:14" ht="21" customHeight="1" x14ac:dyDescent="0.5">
      <c r="A58" s="2"/>
      <c r="B58" s="15"/>
      <c r="C58" s="166"/>
      <c r="D58" s="166"/>
      <c r="E58" s="166"/>
      <c r="F58" s="283"/>
      <c r="G58" s="5"/>
      <c r="H58" s="37"/>
      <c r="I58" s="37"/>
      <c r="J58" s="37"/>
      <c r="K58" s="37"/>
      <c r="L58" s="159"/>
      <c r="M58" s="159"/>
      <c r="N58" s="159"/>
    </row>
    <row r="59" spans="1:14" ht="21" customHeight="1" x14ac:dyDescent="0.5">
      <c r="A59" s="2"/>
      <c r="B59" s="15"/>
      <c r="C59" s="166"/>
      <c r="D59" s="166"/>
      <c r="E59" s="166"/>
      <c r="F59" s="283"/>
      <c r="G59" s="5"/>
      <c r="H59" s="37"/>
      <c r="I59" s="37"/>
      <c r="J59" s="37"/>
      <c r="K59" s="37"/>
    </row>
    <row r="60" spans="1:14" ht="21" customHeight="1" x14ac:dyDescent="0.5">
      <c r="A60" s="2"/>
      <c r="B60" s="15"/>
      <c r="C60" s="166"/>
      <c r="D60" s="166"/>
      <c r="E60" s="166"/>
      <c r="F60" s="283"/>
      <c r="G60" s="5"/>
      <c r="H60" s="37"/>
      <c r="I60" s="37"/>
      <c r="J60" s="37"/>
      <c r="K60" s="37"/>
    </row>
    <row r="61" spans="1:14" ht="21" customHeight="1" x14ac:dyDescent="0.5">
      <c r="A61" s="2"/>
      <c r="B61" s="15"/>
      <c r="C61" s="166"/>
      <c r="D61" s="166"/>
      <c r="E61" s="166"/>
      <c r="F61" s="283"/>
      <c r="G61" s="5"/>
      <c r="H61" s="37"/>
      <c r="I61" s="37"/>
      <c r="J61" s="37"/>
      <c r="K61" s="37"/>
    </row>
    <row r="62" spans="1:14" ht="21" customHeight="1" x14ac:dyDescent="0.5">
      <c r="A62" s="2"/>
      <c r="B62" s="15"/>
      <c r="C62" s="166"/>
      <c r="D62" s="166"/>
      <c r="E62" s="166"/>
      <c r="F62" s="283"/>
      <c r="G62" s="5"/>
    </row>
    <row r="63" spans="1:14" ht="21" customHeight="1" x14ac:dyDescent="0.5">
      <c r="A63" s="2"/>
      <c r="B63" s="9"/>
      <c r="C63" s="166"/>
      <c r="D63" s="166"/>
      <c r="E63" s="166"/>
      <c r="F63" s="283"/>
      <c r="G63" s="5"/>
    </row>
    <row r="64" spans="1:14" ht="40" customHeight="1" x14ac:dyDescent="0.5">
      <c r="A64" s="2"/>
      <c r="B64" s="15"/>
      <c r="C64" s="5"/>
      <c r="D64" s="5"/>
      <c r="E64" s="5"/>
      <c r="F64" s="5"/>
      <c r="G64" s="5"/>
    </row>
    <row r="65" spans="1:15" ht="40" customHeight="1" x14ac:dyDescent="0.5">
      <c r="A65" s="2"/>
      <c r="B65" s="15"/>
      <c r="C65" s="5"/>
      <c r="D65" s="5"/>
      <c r="E65" s="5"/>
      <c r="F65" s="5"/>
      <c r="G65" s="5"/>
    </row>
    <row r="66" spans="1:15" ht="40" customHeight="1" x14ac:dyDescent="0.5">
      <c r="A66" s="2"/>
      <c r="B66" s="15"/>
      <c r="C66" s="5"/>
      <c r="D66" s="5"/>
      <c r="E66" s="5"/>
      <c r="F66" s="5"/>
      <c r="G66" s="5"/>
    </row>
    <row r="67" spans="1:15" ht="40" customHeight="1" x14ac:dyDescent="0.5">
      <c r="A67" s="2"/>
      <c r="B67" s="15"/>
      <c r="C67" s="5"/>
      <c r="D67" s="5"/>
      <c r="E67" s="5"/>
      <c r="F67" s="5"/>
      <c r="G67" s="5"/>
    </row>
    <row r="68" spans="1:15" ht="40" customHeight="1" x14ac:dyDescent="0.5">
      <c r="A68" s="2"/>
      <c r="B68" s="15"/>
      <c r="C68" s="5"/>
      <c r="D68" s="5"/>
      <c r="E68" s="5"/>
      <c r="F68" s="5"/>
      <c r="G68" s="5"/>
    </row>
    <row r="69" spans="1:15" ht="18" customHeight="1" x14ac:dyDescent="0.5">
      <c r="A69" s="2"/>
      <c r="B69" s="9"/>
      <c r="C69" s="166"/>
      <c r="D69" s="166"/>
      <c r="E69" s="166"/>
      <c r="F69" s="283"/>
      <c r="G69" s="5"/>
    </row>
    <row r="70" spans="1:15" ht="18" customHeight="1" x14ac:dyDescent="0.5">
      <c r="A70" s="2"/>
      <c r="B70" s="9"/>
      <c r="C70" s="166"/>
      <c r="D70" s="166"/>
      <c r="E70" s="166"/>
      <c r="F70" s="283"/>
      <c r="G70" s="5"/>
    </row>
    <row r="71" spans="1:15" ht="21" customHeight="1" x14ac:dyDescent="0.5">
      <c r="A71" s="2"/>
      <c r="B71" s="5"/>
      <c r="C71" s="5"/>
      <c r="D71" s="5"/>
      <c r="E71" s="5"/>
      <c r="F71" s="5"/>
      <c r="G71" s="5"/>
    </row>
    <row r="72" spans="1:15" ht="75" customHeight="1" x14ac:dyDescent="0.5">
      <c r="A72" s="2"/>
      <c r="B72" s="5"/>
      <c r="C72" s="5"/>
      <c r="D72" s="5"/>
      <c r="E72" s="5"/>
      <c r="F72" s="5"/>
      <c r="G72" s="5"/>
    </row>
    <row r="73" spans="1:15" ht="29" x14ac:dyDescent="0.5">
      <c r="A73" s="2"/>
      <c r="B73" s="4" t="s">
        <v>356</v>
      </c>
      <c r="C73" s="5"/>
      <c r="D73" s="5"/>
      <c r="E73" s="5"/>
      <c r="F73" s="5"/>
      <c r="G73" s="5"/>
    </row>
    <row r="74" spans="1:15" ht="21" customHeight="1" x14ac:dyDescent="0.5">
      <c r="A74" s="2"/>
      <c r="B74" s="22" t="s">
        <v>169</v>
      </c>
      <c r="C74" s="5"/>
      <c r="D74" s="5"/>
      <c r="E74" s="5"/>
      <c r="F74" s="5"/>
      <c r="G74" s="5"/>
    </row>
    <row r="75" spans="1:15" ht="21" customHeight="1" x14ac:dyDescent="0.5">
      <c r="A75" s="2"/>
      <c r="B75" s="5"/>
      <c r="C75" s="5"/>
      <c r="D75" s="5"/>
      <c r="E75" s="5"/>
      <c r="F75" s="5"/>
      <c r="G75" s="5"/>
    </row>
    <row r="76" spans="1:15" ht="21" customHeight="1" thickBot="1" x14ac:dyDescent="0.55000000000000004">
      <c r="A76" s="2"/>
      <c r="B76" s="9"/>
      <c r="C76" s="10" t="s">
        <v>96</v>
      </c>
      <c r="D76" s="10" t="s">
        <v>166</v>
      </c>
      <c r="E76" s="10" t="s">
        <v>167</v>
      </c>
      <c r="F76" s="10" t="s">
        <v>168</v>
      </c>
      <c r="G76" s="10" t="s">
        <v>95</v>
      </c>
    </row>
    <row r="77" spans="1:15" ht="21" customHeight="1" x14ac:dyDescent="0.5">
      <c r="A77" s="2"/>
      <c r="B77" s="39" t="s">
        <v>141</v>
      </c>
      <c r="C77" s="268"/>
      <c r="D77" s="268"/>
      <c r="E77" s="268"/>
      <c r="F77" s="268"/>
      <c r="G77" s="268"/>
    </row>
    <row r="78" spans="1:15" ht="21" customHeight="1" x14ac:dyDescent="0.5">
      <c r="A78" s="2"/>
      <c r="B78" s="12" t="s">
        <v>103</v>
      </c>
      <c r="C78" s="45">
        <v>2403.4151502999998</v>
      </c>
      <c r="D78" s="45">
        <v>2442.9258426000001</v>
      </c>
      <c r="E78" s="45">
        <v>2392.3043981999999</v>
      </c>
      <c r="F78" s="45">
        <v>2380.2170790999999</v>
      </c>
      <c r="G78" s="45">
        <v>2455.9414379999998</v>
      </c>
      <c r="H78" s="37"/>
      <c r="I78" s="37"/>
      <c r="J78" s="37"/>
      <c r="K78" s="37"/>
      <c r="L78" s="37"/>
      <c r="M78" s="37"/>
      <c r="N78" s="37"/>
      <c r="O78" s="37"/>
    </row>
    <row r="79" spans="1:15" ht="21" customHeight="1" x14ac:dyDescent="0.5">
      <c r="A79" s="2"/>
      <c r="B79" s="12" t="s">
        <v>143</v>
      </c>
      <c r="C79" s="45">
        <v>793.31895410000004</v>
      </c>
      <c r="D79" s="45">
        <v>790.76664339999991</v>
      </c>
      <c r="E79" s="45">
        <v>829.14443029999984</v>
      </c>
      <c r="F79" s="45">
        <v>861.30812300000025</v>
      </c>
      <c r="G79" s="45">
        <v>796.338302</v>
      </c>
      <c r="H79" s="37"/>
      <c r="I79" s="37"/>
      <c r="J79" s="37"/>
      <c r="K79" s="37"/>
      <c r="L79" s="37"/>
      <c r="M79" s="37"/>
      <c r="N79" s="37"/>
    </row>
    <row r="80" spans="1:15" ht="21" customHeight="1" x14ac:dyDescent="0.5">
      <c r="A80" s="2"/>
      <c r="B80" s="12" t="s">
        <v>144</v>
      </c>
      <c r="C80" s="45">
        <v>22.625530900000001</v>
      </c>
      <c r="D80" s="45">
        <v>-36.794589100000003</v>
      </c>
      <c r="E80" s="45">
        <v>-34.509491399999995</v>
      </c>
      <c r="F80" s="45">
        <v>-17.180271599999998</v>
      </c>
      <c r="G80" s="45">
        <v>-11.7077198</v>
      </c>
      <c r="H80" s="37"/>
      <c r="I80" s="37"/>
      <c r="J80" s="37"/>
      <c r="K80" s="37"/>
      <c r="L80" s="37"/>
      <c r="M80" s="37"/>
      <c r="N80" s="37"/>
    </row>
    <row r="81" spans="1:14" ht="21" customHeight="1" x14ac:dyDescent="0.5">
      <c r="A81" s="2"/>
      <c r="B81" s="12" t="s">
        <v>145</v>
      </c>
      <c r="C81" s="45">
        <v>6.1655933999999988</v>
      </c>
      <c r="D81" s="45">
        <v>27.905071100000008</v>
      </c>
      <c r="E81" s="45">
        <v>20.999723499999988</v>
      </c>
      <c r="F81" s="45">
        <v>39.827164800000006</v>
      </c>
      <c r="G81" s="45">
        <v>17.008687299999998</v>
      </c>
      <c r="H81" s="37"/>
      <c r="I81" s="37"/>
      <c r="J81" s="37"/>
      <c r="K81" s="37"/>
      <c r="L81" s="37"/>
      <c r="M81" s="37"/>
      <c r="N81" s="37"/>
    </row>
    <row r="82" spans="1:14" ht="21" customHeight="1" x14ac:dyDescent="0.5">
      <c r="A82" s="2"/>
      <c r="B82" s="26" t="s">
        <v>104</v>
      </c>
      <c r="C82" s="27">
        <v>3225.5252286999998</v>
      </c>
      <c r="D82" s="27">
        <v>3224.8029680000004</v>
      </c>
      <c r="E82" s="27">
        <v>3207.9390605999997</v>
      </c>
      <c r="F82" s="27">
        <v>3264.1720953000004</v>
      </c>
      <c r="G82" s="27">
        <v>3257.5807074999998</v>
      </c>
      <c r="H82" s="37"/>
      <c r="I82" s="37"/>
      <c r="J82" s="37"/>
      <c r="K82" s="37"/>
      <c r="L82" s="37"/>
      <c r="M82" s="37"/>
      <c r="N82" s="37"/>
    </row>
    <row r="83" spans="1:14" ht="21" customHeight="1" x14ac:dyDescent="0.5">
      <c r="A83" s="2"/>
      <c r="B83" s="12" t="s">
        <v>146</v>
      </c>
      <c r="C83" s="45">
        <v>-1059.3910702000001</v>
      </c>
      <c r="D83" s="45">
        <v>-1047.5728166000001</v>
      </c>
      <c r="E83" s="45">
        <v>-1037.8748717999997</v>
      </c>
      <c r="F83" s="45">
        <v>-1068.4764666999999</v>
      </c>
      <c r="G83" s="45">
        <v>-1072.0119503999999</v>
      </c>
      <c r="H83" s="37"/>
      <c r="I83" s="37"/>
      <c r="J83" s="37"/>
      <c r="K83" s="37"/>
      <c r="L83" s="37"/>
      <c r="M83" s="37"/>
      <c r="N83" s="37"/>
    </row>
    <row r="84" spans="1:14" ht="21" customHeight="1" x14ac:dyDescent="0.5">
      <c r="A84" s="2"/>
      <c r="B84" s="12" t="s">
        <v>147</v>
      </c>
      <c r="C84" s="45">
        <v>-194.2050562</v>
      </c>
      <c r="D84" s="45">
        <v>-221.80767329999998</v>
      </c>
      <c r="E84" s="45">
        <v>-208.29080720000002</v>
      </c>
      <c r="F84" s="45">
        <v>-245.16814820000002</v>
      </c>
      <c r="G84" s="45">
        <v>-211.9124309</v>
      </c>
      <c r="H84" s="37"/>
      <c r="I84" s="37"/>
      <c r="J84" s="37"/>
      <c r="K84" s="37"/>
      <c r="L84" s="37"/>
      <c r="M84" s="37"/>
      <c r="N84" s="37"/>
    </row>
    <row r="85" spans="1:14" ht="21" customHeight="1" x14ac:dyDescent="0.5">
      <c r="A85" s="2"/>
      <c r="B85" s="26" t="s">
        <v>105</v>
      </c>
      <c r="C85" s="27">
        <v>1971.9291022999998</v>
      </c>
      <c r="D85" s="27">
        <v>1955.4224781000005</v>
      </c>
      <c r="E85" s="27">
        <v>1961.7733815999995</v>
      </c>
      <c r="F85" s="27">
        <v>1950.5274804000001</v>
      </c>
      <c r="G85" s="27">
        <v>1973.6563261999997</v>
      </c>
      <c r="H85" s="37"/>
      <c r="I85" s="37"/>
      <c r="J85" s="37"/>
      <c r="K85" s="37"/>
      <c r="L85" s="37"/>
      <c r="M85" s="37"/>
      <c r="N85" s="37"/>
    </row>
    <row r="86" spans="1:14" ht="21" customHeight="1" x14ac:dyDescent="0.5">
      <c r="A86" s="2"/>
      <c r="B86" s="12" t="s">
        <v>148</v>
      </c>
      <c r="C86" s="45">
        <v>-1166.8289069</v>
      </c>
      <c r="D86" s="45">
        <v>-1174.3803624</v>
      </c>
      <c r="E86" s="45">
        <v>-1073.2714965</v>
      </c>
      <c r="F86" s="45">
        <v>-1107.0715122000001</v>
      </c>
      <c r="G86" s="45">
        <v>-1169.5530537</v>
      </c>
      <c r="H86" s="37"/>
      <c r="I86" s="37"/>
      <c r="J86" s="37"/>
      <c r="K86" s="37"/>
      <c r="L86" s="37"/>
      <c r="M86" s="37"/>
      <c r="N86" s="37"/>
    </row>
    <row r="87" spans="1:14" ht="21" customHeight="1" x14ac:dyDescent="0.5">
      <c r="A87" s="2"/>
      <c r="B87" s="12" t="s">
        <v>70</v>
      </c>
      <c r="C87" s="45">
        <v>0</v>
      </c>
      <c r="D87" s="45">
        <v>0</v>
      </c>
      <c r="E87" s="45">
        <v>-7.5228172000000004</v>
      </c>
      <c r="F87" s="45">
        <v>-4.0835901999999997</v>
      </c>
      <c r="G87" s="45">
        <v>-4.5306971999999996</v>
      </c>
      <c r="H87" s="37"/>
      <c r="I87" s="37"/>
      <c r="J87" s="37"/>
      <c r="K87" s="37"/>
      <c r="L87" s="37"/>
      <c r="M87" s="37"/>
      <c r="N87" s="37"/>
    </row>
    <row r="88" spans="1:14" ht="21" customHeight="1" x14ac:dyDescent="0.5">
      <c r="A88" s="2"/>
      <c r="B88" s="26" t="s">
        <v>106</v>
      </c>
      <c r="C88" s="27">
        <v>805.10019539999996</v>
      </c>
      <c r="D88" s="27">
        <v>781.04211569999995</v>
      </c>
      <c r="E88" s="27">
        <v>880.97906790000025</v>
      </c>
      <c r="F88" s="27">
        <v>839.37237800000003</v>
      </c>
      <c r="G88" s="27">
        <v>799.57257530000004</v>
      </c>
      <c r="H88" s="37"/>
      <c r="I88" s="37"/>
      <c r="J88" s="37"/>
      <c r="K88" s="37"/>
      <c r="L88" s="37"/>
      <c r="M88" s="37"/>
      <c r="N88" s="37"/>
    </row>
    <row r="89" spans="1:14" ht="21" customHeight="1" x14ac:dyDescent="0.5">
      <c r="A89" s="2"/>
      <c r="B89" s="12" t="s">
        <v>149</v>
      </c>
      <c r="C89" s="45">
        <v>-246.2167924</v>
      </c>
      <c r="D89" s="45">
        <v>-219.58109829999998</v>
      </c>
      <c r="E89" s="45">
        <v>-204.8577813</v>
      </c>
      <c r="F89" s="45">
        <v>-186.82631200000003</v>
      </c>
      <c r="G89" s="45">
        <v>-200.95491809999999</v>
      </c>
      <c r="H89" s="37"/>
      <c r="I89" s="37"/>
      <c r="J89" s="37"/>
      <c r="K89" s="37"/>
      <c r="L89" s="37"/>
      <c r="M89" s="37"/>
      <c r="N89" s="37"/>
    </row>
    <row r="90" spans="1:14" ht="21" customHeight="1" x14ac:dyDescent="0.5">
      <c r="A90" s="2"/>
      <c r="B90" s="26" t="s">
        <v>150</v>
      </c>
      <c r="C90" s="27">
        <v>558.88340300000004</v>
      </c>
      <c r="D90" s="27">
        <v>561.46101739999995</v>
      </c>
      <c r="E90" s="27">
        <v>676.12128660000008</v>
      </c>
      <c r="F90" s="27">
        <v>652.54606600000011</v>
      </c>
      <c r="G90" s="27">
        <v>598.61765720000005</v>
      </c>
      <c r="H90" s="37"/>
      <c r="I90" s="37"/>
      <c r="J90" s="37"/>
      <c r="K90" s="37"/>
      <c r="L90" s="37"/>
      <c r="M90" s="37"/>
      <c r="N90" s="37"/>
    </row>
    <row r="91" spans="1:14" ht="21" customHeight="1" x14ac:dyDescent="0.5">
      <c r="A91" s="2"/>
      <c r="B91" s="12" t="s">
        <v>151</v>
      </c>
      <c r="C91" s="45">
        <v>0</v>
      </c>
      <c r="D91" s="45">
        <v>0</v>
      </c>
      <c r="E91" s="45">
        <v>0</v>
      </c>
      <c r="F91" s="45">
        <v>0</v>
      </c>
      <c r="G91" s="45">
        <v>0</v>
      </c>
      <c r="H91" s="37"/>
      <c r="I91" s="37"/>
      <c r="J91" s="37"/>
      <c r="K91" s="37"/>
      <c r="L91" s="37"/>
      <c r="M91" s="37"/>
      <c r="N91" s="37"/>
    </row>
    <row r="92" spans="1:14" ht="21" customHeight="1" x14ac:dyDescent="0.5">
      <c r="A92" s="2"/>
      <c r="B92" s="26" t="s">
        <v>153</v>
      </c>
      <c r="C92" s="27">
        <v>558.88340300000004</v>
      </c>
      <c r="D92" s="27">
        <v>561.46101739999995</v>
      </c>
      <c r="E92" s="27">
        <v>676.12128660000008</v>
      </c>
      <c r="F92" s="27">
        <v>652.54606600000011</v>
      </c>
      <c r="G92" s="27">
        <v>598.61765720000005</v>
      </c>
      <c r="H92" s="37"/>
      <c r="I92" s="37"/>
      <c r="J92" s="37"/>
      <c r="K92" s="37"/>
      <c r="L92" s="37"/>
      <c r="M92" s="37"/>
      <c r="N92" s="37"/>
    </row>
    <row r="93" spans="1:14" ht="21" customHeight="1" thickBot="1" x14ac:dyDescent="0.55000000000000004">
      <c r="A93" s="2"/>
      <c r="B93" s="12" t="s">
        <v>154</v>
      </c>
      <c r="C93" s="45">
        <v>-49.401302299999998</v>
      </c>
      <c r="D93" s="45">
        <v>-52.324612299999998</v>
      </c>
      <c r="E93" s="45">
        <v>-62.7431366</v>
      </c>
      <c r="F93" s="45">
        <v>-61.560556200000008</v>
      </c>
      <c r="G93" s="45">
        <v>-56.756141</v>
      </c>
      <c r="H93" s="37"/>
      <c r="I93" s="37"/>
      <c r="J93" s="37"/>
      <c r="K93" s="37"/>
      <c r="L93" s="37"/>
      <c r="M93" s="37"/>
      <c r="N93" s="37"/>
    </row>
    <row r="94" spans="1:14" ht="21" customHeight="1" thickBot="1" x14ac:dyDescent="0.55000000000000004">
      <c r="A94" s="2"/>
      <c r="B94" s="28" t="s">
        <v>155</v>
      </c>
      <c r="C94" s="29">
        <v>509.48210069999999</v>
      </c>
      <c r="D94" s="29">
        <v>509.13640509999999</v>
      </c>
      <c r="E94" s="29">
        <v>613.37815000000012</v>
      </c>
      <c r="F94" s="29">
        <v>590.98550979999982</v>
      </c>
      <c r="G94" s="29">
        <v>541.86151619999998</v>
      </c>
      <c r="H94" s="37"/>
      <c r="I94" s="37"/>
      <c r="J94" s="37"/>
      <c r="K94" s="37"/>
      <c r="L94" s="37"/>
      <c r="M94" s="37"/>
      <c r="N94" s="37"/>
    </row>
    <row r="95" spans="1:14" ht="21" customHeight="1" x14ac:dyDescent="0.5">
      <c r="A95" s="2"/>
      <c r="B95" s="12"/>
      <c r="C95" s="45"/>
      <c r="D95" s="45"/>
      <c r="E95" s="45"/>
      <c r="F95" s="45"/>
      <c r="G95" s="45"/>
    </row>
    <row r="96" spans="1:14" ht="21" customHeight="1" x14ac:dyDescent="0.5">
      <c r="A96" s="2"/>
      <c r="B96" s="5"/>
      <c r="C96" s="293"/>
      <c r="D96" s="293"/>
      <c r="E96" s="293"/>
      <c r="F96" s="293"/>
      <c r="G96" s="293"/>
    </row>
    <row r="97" spans="1:14" ht="21" customHeight="1" x14ac:dyDescent="0.5">
      <c r="A97" s="2"/>
      <c r="B97" s="15"/>
      <c r="C97" s="5"/>
      <c r="D97" s="5"/>
      <c r="E97" s="5"/>
      <c r="F97" s="5"/>
      <c r="G97" s="5"/>
    </row>
    <row r="98" spans="1:14" ht="21" customHeight="1" x14ac:dyDescent="0.5">
      <c r="A98" s="2"/>
      <c r="B98" s="15"/>
      <c r="C98" s="5"/>
      <c r="D98" s="5"/>
      <c r="E98" s="5"/>
      <c r="F98" s="5"/>
      <c r="G98" s="5"/>
    </row>
    <row r="99" spans="1:14" ht="21" customHeight="1" x14ac:dyDescent="0.5">
      <c r="A99" s="2"/>
      <c r="B99" s="2"/>
      <c r="C99" s="5"/>
      <c r="D99" s="5"/>
      <c r="E99" s="5"/>
      <c r="F99" s="5"/>
      <c r="G99" s="5"/>
    </row>
    <row r="100" spans="1:14" ht="21" customHeight="1" thickBot="1" x14ac:dyDescent="0.55000000000000004">
      <c r="A100" s="2"/>
      <c r="B100" s="5"/>
      <c r="C100" s="10" t="s">
        <v>173</v>
      </c>
      <c r="D100" s="10" t="s">
        <v>241</v>
      </c>
      <c r="E100" s="10" t="s">
        <v>242</v>
      </c>
      <c r="F100" s="10" t="s">
        <v>172</v>
      </c>
      <c r="G100" s="10" t="s">
        <v>171</v>
      </c>
    </row>
    <row r="101" spans="1:14" ht="21" customHeight="1" x14ac:dyDescent="0.5">
      <c r="A101" s="2"/>
      <c r="B101" s="39" t="s">
        <v>4</v>
      </c>
      <c r="C101" s="268"/>
      <c r="D101" s="268"/>
      <c r="E101" s="268"/>
      <c r="F101" s="268"/>
      <c r="G101" s="268"/>
    </row>
    <row r="102" spans="1:14" ht="21" customHeight="1" x14ac:dyDescent="0.5">
      <c r="A102" s="2"/>
      <c r="B102" s="9" t="s">
        <v>5</v>
      </c>
      <c r="C102" s="13">
        <v>91125.579723899995</v>
      </c>
      <c r="D102" s="13">
        <v>90240.621726400001</v>
      </c>
      <c r="E102" s="13">
        <v>91754.881492800007</v>
      </c>
      <c r="F102" s="13">
        <v>94171.453371700001</v>
      </c>
      <c r="G102" s="13">
        <v>92318.632187700001</v>
      </c>
      <c r="H102" s="37"/>
      <c r="I102" s="37"/>
      <c r="J102" s="37"/>
      <c r="K102" s="37"/>
      <c r="L102" s="37"/>
      <c r="M102" s="37"/>
      <c r="N102" s="37"/>
    </row>
    <row r="103" spans="1:14" ht="21" customHeight="1" x14ac:dyDescent="0.5">
      <c r="A103" s="2"/>
      <c r="B103" s="9" t="s">
        <v>343</v>
      </c>
      <c r="C103" s="13">
        <v>56691.023336600003</v>
      </c>
      <c r="D103" s="13">
        <v>55039.865072799999</v>
      </c>
      <c r="E103" s="13">
        <v>56236.774634000001</v>
      </c>
      <c r="F103" s="13">
        <v>53127.663488699996</v>
      </c>
      <c r="G103" s="13">
        <v>60665.887237299998</v>
      </c>
      <c r="H103" s="37"/>
      <c r="I103" s="37"/>
      <c r="J103" s="37"/>
      <c r="K103" s="37"/>
      <c r="L103" s="37"/>
      <c r="M103" s="37"/>
      <c r="N103" s="37"/>
    </row>
    <row r="104" spans="1:14" ht="21" customHeight="1" x14ac:dyDescent="0.5">
      <c r="A104" s="2"/>
      <c r="B104" s="9" t="s">
        <v>344</v>
      </c>
      <c r="C104" s="13">
        <v>48549.431838099998</v>
      </c>
      <c r="D104" s="13">
        <v>47890.641288799998</v>
      </c>
      <c r="E104" s="13">
        <v>49458.9606079</v>
      </c>
      <c r="F104" s="13">
        <v>50127.8445938</v>
      </c>
      <c r="G104" s="13">
        <v>49358.095157099997</v>
      </c>
      <c r="H104" s="37"/>
      <c r="I104" s="37"/>
      <c r="J104" s="37"/>
      <c r="K104" s="37"/>
      <c r="L104" s="37"/>
      <c r="M104" s="37"/>
      <c r="N104" s="37"/>
    </row>
    <row r="105" spans="1:14" ht="21" customHeight="1" x14ac:dyDescent="0.5">
      <c r="A105" s="2"/>
      <c r="B105" s="9" t="s">
        <v>345</v>
      </c>
      <c r="C105" s="13">
        <v>9400.5990204999998</v>
      </c>
      <c r="D105" s="13">
        <v>9830.2382847999997</v>
      </c>
      <c r="E105" s="13">
        <v>12313.452135699999</v>
      </c>
      <c r="F105" s="13">
        <v>12647.55791</v>
      </c>
      <c r="G105" s="13">
        <v>12785.764635899999</v>
      </c>
      <c r="H105" s="37"/>
      <c r="I105" s="37"/>
      <c r="J105" s="37"/>
      <c r="K105" s="37"/>
      <c r="L105" s="37"/>
      <c r="M105" s="37"/>
      <c r="N105" s="37"/>
    </row>
    <row r="106" spans="1:14" ht="21" customHeight="1" thickBot="1" x14ac:dyDescent="0.55000000000000004">
      <c r="A106" s="2"/>
      <c r="B106" s="9" t="s">
        <v>218</v>
      </c>
      <c r="C106" s="13">
        <v>15293.410596199999</v>
      </c>
      <c r="D106" s="13">
        <v>15911.5955784</v>
      </c>
      <c r="E106" s="13">
        <v>15169.3009188</v>
      </c>
      <c r="F106" s="13">
        <v>14953.7840977</v>
      </c>
      <c r="G106" s="13">
        <v>15891.3491858</v>
      </c>
      <c r="H106" s="37"/>
      <c r="I106" s="37"/>
      <c r="J106" s="37"/>
      <c r="K106" s="37"/>
      <c r="L106" s="37"/>
      <c r="M106" s="37"/>
      <c r="N106" s="37"/>
    </row>
    <row r="107" spans="1:14" ht="21" customHeight="1" thickBot="1" x14ac:dyDescent="0.55000000000000004">
      <c r="A107" s="2"/>
      <c r="B107" s="28" t="s">
        <v>219</v>
      </c>
      <c r="C107" s="29">
        <v>221060.04451529999</v>
      </c>
      <c r="D107" s="29">
        <v>218912.96195120001</v>
      </c>
      <c r="E107" s="29">
        <v>224933.36978919999</v>
      </c>
      <c r="F107" s="29">
        <v>225028.30346190001</v>
      </c>
      <c r="G107" s="29">
        <v>231019.72840379999</v>
      </c>
      <c r="H107" s="37"/>
      <c r="I107" s="37"/>
      <c r="J107" s="37"/>
      <c r="K107" s="37"/>
      <c r="L107" s="37"/>
      <c r="M107" s="37"/>
      <c r="N107" s="37"/>
    </row>
    <row r="108" spans="1:14" ht="21" customHeight="1" x14ac:dyDescent="0.5">
      <c r="A108" s="2"/>
      <c r="B108" s="9" t="s">
        <v>99</v>
      </c>
      <c r="C108" s="13">
        <v>101594.3084119</v>
      </c>
      <c r="D108" s="13">
        <v>96719.268625900004</v>
      </c>
      <c r="E108" s="13">
        <v>99748.509059999997</v>
      </c>
      <c r="F108" s="13">
        <v>99115.959928199998</v>
      </c>
      <c r="G108" s="13">
        <v>100088.3008982</v>
      </c>
      <c r="H108" s="37"/>
      <c r="I108" s="37"/>
      <c r="J108" s="37"/>
      <c r="K108" s="37"/>
      <c r="L108" s="37"/>
      <c r="M108" s="37"/>
      <c r="N108" s="37"/>
    </row>
    <row r="109" spans="1:14" ht="21" customHeight="1" x14ac:dyDescent="0.5">
      <c r="A109" s="2"/>
      <c r="B109" s="9" t="s">
        <v>346</v>
      </c>
      <c r="C109" s="13">
        <v>35776.607002600002</v>
      </c>
      <c r="D109" s="13">
        <v>35988.470657500002</v>
      </c>
      <c r="E109" s="13">
        <v>35040.272269599998</v>
      </c>
      <c r="F109" s="13">
        <v>34784.412587699997</v>
      </c>
      <c r="G109" s="13">
        <v>36340.198772399999</v>
      </c>
      <c r="H109" s="37"/>
      <c r="I109" s="37"/>
      <c r="J109" s="37"/>
      <c r="K109" s="37"/>
      <c r="L109" s="37"/>
      <c r="M109" s="37"/>
      <c r="N109" s="37"/>
    </row>
    <row r="110" spans="1:14" ht="21" customHeight="1" x14ac:dyDescent="0.5">
      <c r="A110" s="2"/>
      <c r="B110" s="9" t="s">
        <v>347</v>
      </c>
      <c r="C110" s="13">
        <v>27401.030567500002</v>
      </c>
      <c r="D110" s="13">
        <v>28335.530598400001</v>
      </c>
      <c r="E110" s="13">
        <v>29620.457219200001</v>
      </c>
      <c r="F110" s="13">
        <v>31329.846919399999</v>
      </c>
      <c r="G110" s="13">
        <v>31598.016194100001</v>
      </c>
      <c r="H110" s="37"/>
      <c r="I110" s="37"/>
      <c r="J110" s="37"/>
      <c r="K110" s="37"/>
      <c r="L110" s="37"/>
      <c r="M110" s="37"/>
      <c r="N110" s="37"/>
    </row>
    <row r="111" spans="1:14" ht="21" customHeight="1" x14ac:dyDescent="0.5">
      <c r="A111" s="2"/>
      <c r="B111" s="9" t="s">
        <v>348</v>
      </c>
      <c r="C111" s="13">
        <v>33636.287726399998</v>
      </c>
      <c r="D111" s="13">
        <v>34533.785793100004</v>
      </c>
      <c r="E111" s="13">
        <v>37003.394711499997</v>
      </c>
      <c r="F111" s="13">
        <v>36267.5214185</v>
      </c>
      <c r="G111" s="13">
        <v>39993.084170800001</v>
      </c>
      <c r="H111" s="37"/>
      <c r="I111" s="37"/>
      <c r="J111" s="37"/>
      <c r="K111" s="37"/>
      <c r="L111" s="37"/>
      <c r="M111" s="37"/>
      <c r="N111" s="37"/>
    </row>
    <row r="112" spans="1:14" ht="21" customHeight="1" thickBot="1" x14ac:dyDescent="0.55000000000000004">
      <c r="A112" s="2"/>
      <c r="B112" s="9" t="s">
        <v>231</v>
      </c>
      <c r="C112" s="13">
        <v>6282.3889258999998</v>
      </c>
      <c r="D112" s="13">
        <v>6577.1565769999997</v>
      </c>
      <c r="E112" s="13">
        <v>6540.1889531999996</v>
      </c>
      <c r="F112" s="13">
        <v>6262.6245208999999</v>
      </c>
      <c r="G112" s="13">
        <v>6136.1220325000004</v>
      </c>
      <c r="H112" s="37"/>
      <c r="I112" s="37"/>
      <c r="J112" s="37"/>
      <c r="K112" s="37"/>
      <c r="L112" s="37"/>
      <c r="M112" s="37"/>
      <c r="N112" s="37"/>
    </row>
    <row r="113" spans="1:14" ht="21" customHeight="1" thickBot="1" x14ac:dyDescent="0.55000000000000004">
      <c r="A113" s="2"/>
      <c r="B113" s="28" t="s">
        <v>232</v>
      </c>
      <c r="C113" s="29">
        <v>204690.6226343</v>
      </c>
      <c r="D113" s="29">
        <v>202154.2122519</v>
      </c>
      <c r="E113" s="29">
        <v>207952.82221350001</v>
      </c>
      <c r="F113" s="29">
        <v>207760.36537469999</v>
      </c>
      <c r="G113" s="29">
        <v>214155.722068</v>
      </c>
      <c r="H113" s="37"/>
      <c r="I113" s="37"/>
      <c r="J113" s="37"/>
      <c r="K113" s="37"/>
      <c r="L113" s="37"/>
      <c r="M113" s="37"/>
      <c r="N113" s="37"/>
    </row>
    <row r="114" spans="1:14" ht="21" customHeight="1" thickBot="1" x14ac:dyDescent="0.55000000000000004">
      <c r="A114" s="2"/>
      <c r="B114" s="28" t="s">
        <v>239</v>
      </c>
      <c r="C114" s="29">
        <v>16369.4218796</v>
      </c>
      <c r="D114" s="29">
        <v>16758.7497004</v>
      </c>
      <c r="E114" s="29">
        <v>16980.547576199999</v>
      </c>
      <c r="F114" s="29">
        <v>17267.938086400001</v>
      </c>
      <c r="G114" s="29">
        <v>16864.006335900001</v>
      </c>
      <c r="H114" s="37"/>
      <c r="I114" s="37"/>
      <c r="J114" s="37"/>
      <c r="K114" s="37"/>
      <c r="L114" s="37"/>
      <c r="M114" s="37"/>
      <c r="N114" s="37"/>
    </row>
    <row r="115" spans="1:14" ht="21" customHeight="1" x14ac:dyDescent="0.5">
      <c r="A115" s="2"/>
      <c r="B115" s="39"/>
      <c r="C115" s="286"/>
      <c r="D115" s="286"/>
      <c r="E115" s="286"/>
      <c r="F115" s="286"/>
      <c r="G115" s="286"/>
    </row>
    <row r="116" spans="1:14" ht="21" customHeight="1" x14ac:dyDescent="0.5">
      <c r="A116" s="2"/>
      <c r="B116" s="39" t="s">
        <v>87</v>
      </c>
      <c r="C116" s="13"/>
      <c r="D116" s="13"/>
      <c r="E116" s="13"/>
      <c r="F116" s="13"/>
      <c r="G116" s="13"/>
    </row>
    <row r="117" spans="1:14" ht="21" customHeight="1" x14ac:dyDescent="0.5">
      <c r="A117" s="2"/>
      <c r="B117" s="9" t="s">
        <v>314</v>
      </c>
      <c r="C117" s="13">
        <v>96486.124232799993</v>
      </c>
      <c r="D117" s="13">
        <v>95173.135550000006</v>
      </c>
      <c r="E117" s="13">
        <v>97366.393508699999</v>
      </c>
      <c r="F117" s="13">
        <v>99947.569455000004</v>
      </c>
      <c r="G117" s="13">
        <v>98206.753738800006</v>
      </c>
      <c r="H117" s="37"/>
      <c r="I117" s="37"/>
      <c r="J117" s="37"/>
      <c r="K117" s="37"/>
      <c r="L117" s="37"/>
      <c r="M117" s="37"/>
      <c r="N117" s="37"/>
    </row>
    <row r="118" spans="1:14" ht="21" customHeight="1" x14ac:dyDescent="0.5">
      <c r="A118" s="2"/>
      <c r="B118" s="9" t="s">
        <v>6</v>
      </c>
      <c r="C118" s="13">
        <v>142566.4951802</v>
      </c>
      <c r="D118" s="13">
        <v>139084.36923479999</v>
      </c>
      <c r="E118" s="13">
        <v>143069.51596230001</v>
      </c>
      <c r="F118" s="13">
        <v>142439.469858</v>
      </c>
      <c r="G118" s="13">
        <v>144733.70885749999</v>
      </c>
      <c r="H118" s="37"/>
      <c r="I118" s="37"/>
      <c r="J118" s="37"/>
      <c r="K118" s="37"/>
      <c r="L118" s="37"/>
      <c r="M118" s="37"/>
      <c r="N118" s="37"/>
    </row>
    <row r="119" spans="1:14" ht="21" customHeight="1" x14ac:dyDescent="0.5">
      <c r="A119" s="2"/>
      <c r="B119" s="9" t="s">
        <v>315</v>
      </c>
      <c r="C119" s="13">
        <v>86859.186023100003</v>
      </c>
      <c r="D119" s="13">
        <v>84465.560681500006</v>
      </c>
      <c r="E119" s="13">
        <v>86290.495060899993</v>
      </c>
      <c r="F119" s="13">
        <v>86431.012756399999</v>
      </c>
      <c r="G119" s="13">
        <v>86523.012082100002</v>
      </c>
      <c r="H119" s="37"/>
      <c r="I119" s="37"/>
      <c r="J119" s="37"/>
      <c r="K119" s="37"/>
      <c r="L119" s="37"/>
      <c r="M119" s="37"/>
      <c r="N119" s="37"/>
    </row>
    <row r="120" spans="1:14" ht="21" customHeight="1" thickBot="1" x14ac:dyDescent="0.55000000000000004">
      <c r="A120" s="2"/>
      <c r="B120" s="56" t="s">
        <v>316</v>
      </c>
      <c r="C120" s="260">
        <v>55707.309157099997</v>
      </c>
      <c r="D120" s="260">
        <v>54618.808553299998</v>
      </c>
      <c r="E120" s="260">
        <v>56779.020901399999</v>
      </c>
      <c r="F120" s="260">
        <v>56008.457101599997</v>
      </c>
      <c r="G120" s="260">
        <v>58210.6967754</v>
      </c>
      <c r="H120" s="37"/>
      <c r="I120" s="37"/>
      <c r="J120" s="37"/>
      <c r="K120" s="37"/>
      <c r="L120" s="37"/>
      <c r="M120" s="37"/>
      <c r="N120" s="37"/>
    </row>
    <row r="121" spans="1:14" ht="21" customHeight="1" x14ac:dyDescent="0.5">
      <c r="A121" s="2"/>
      <c r="B121" s="9"/>
      <c r="C121" s="166"/>
      <c r="D121" s="166"/>
      <c r="E121" s="166"/>
      <c r="F121" s="166"/>
      <c r="G121" s="166"/>
    </row>
    <row r="122" spans="1:14" ht="21" customHeight="1" x14ac:dyDescent="0.5">
      <c r="A122" s="2"/>
      <c r="B122" s="15" t="s">
        <v>164</v>
      </c>
      <c r="C122" s="166"/>
      <c r="D122" s="166"/>
      <c r="E122" s="166"/>
      <c r="F122" s="283"/>
      <c r="G122" s="5"/>
    </row>
    <row r="123" spans="1:14" ht="21" customHeight="1" x14ac:dyDescent="0.5">
      <c r="A123" s="2"/>
      <c r="B123" s="15" t="s">
        <v>321</v>
      </c>
      <c r="C123" s="166"/>
      <c r="D123" s="166"/>
      <c r="E123" s="166"/>
      <c r="F123" s="283"/>
      <c r="G123" s="5"/>
    </row>
    <row r="124" spans="1:14" ht="21" customHeight="1" x14ac:dyDescent="0.5">
      <c r="A124" s="2"/>
      <c r="B124" s="15" t="s">
        <v>322</v>
      </c>
      <c r="C124" s="166"/>
      <c r="D124" s="166"/>
      <c r="E124" s="166"/>
      <c r="F124" s="283"/>
      <c r="G124" s="5"/>
    </row>
    <row r="125" spans="1:14" ht="21" customHeight="1" x14ac:dyDescent="0.5">
      <c r="A125" s="2"/>
      <c r="B125" s="9"/>
      <c r="C125" s="167"/>
      <c r="D125" s="167"/>
      <c r="E125" s="167"/>
      <c r="F125" s="167"/>
      <c r="G125" s="167"/>
    </row>
    <row r="126" spans="1:14" ht="21" customHeight="1" x14ac:dyDescent="0.5">
      <c r="A126" s="2"/>
      <c r="B126" s="9"/>
      <c r="C126" s="5"/>
      <c r="D126" s="5"/>
      <c r="E126" s="5"/>
      <c r="F126" s="5"/>
      <c r="G126" s="5"/>
    </row>
    <row r="127" spans="1:14" ht="21" customHeight="1" x14ac:dyDescent="0.5">
      <c r="A127" s="2"/>
      <c r="B127" s="15"/>
      <c r="C127" s="166"/>
      <c r="D127" s="166"/>
      <c r="E127" s="166"/>
      <c r="F127" s="283"/>
      <c r="G127" s="5"/>
    </row>
    <row r="128" spans="1:14" ht="21" customHeight="1" x14ac:dyDescent="0.5">
      <c r="A128" s="2"/>
      <c r="B128" s="15"/>
      <c r="C128" s="166"/>
      <c r="D128" s="166"/>
      <c r="E128" s="166"/>
      <c r="F128" s="283"/>
      <c r="G128" s="5"/>
    </row>
    <row r="129" spans="1:7" ht="21" customHeight="1" x14ac:dyDescent="0.5">
      <c r="A129" s="2"/>
      <c r="B129" s="15"/>
      <c r="C129" s="166"/>
      <c r="D129" s="166"/>
      <c r="E129" s="166"/>
      <c r="F129" s="283"/>
      <c r="G129" s="5"/>
    </row>
    <row r="130" spans="1:7" ht="21" customHeight="1" x14ac:dyDescent="0.5">
      <c r="A130" s="2"/>
      <c r="B130" s="15"/>
      <c r="C130" s="166"/>
      <c r="D130" s="166"/>
      <c r="E130" s="166"/>
      <c r="F130" s="283"/>
      <c r="G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BF072-AFFE-47F7-BE29-01DB3042392D}">
  <sheetPr>
    <pageSetUpPr autoPageBreaks="0"/>
  </sheetPr>
  <dimension ref="A1:O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11" ht="25" customHeight="1" x14ac:dyDescent="0.5">
      <c r="A1" s="2"/>
    </row>
    <row r="2" spans="1:11" ht="75" customHeight="1" x14ac:dyDescent="0.5">
      <c r="A2" s="2"/>
      <c r="B2" s="2"/>
      <c r="C2" s="2"/>
      <c r="D2" s="2"/>
      <c r="E2" s="2"/>
      <c r="F2" s="2"/>
      <c r="G2" s="2"/>
    </row>
    <row r="3" spans="1:11" ht="29" x14ac:dyDescent="0.5">
      <c r="A3" s="2"/>
      <c r="B3" s="4" t="s">
        <v>356</v>
      </c>
      <c r="C3" s="5"/>
      <c r="D3" s="5"/>
      <c r="E3" s="5"/>
      <c r="F3" s="5"/>
      <c r="G3" s="5"/>
    </row>
    <row r="4" spans="1:11" ht="21" customHeight="1" x14ac:dyDescent="0.5">
      <c r="A4" s="2"/>
      <c r="B4" s="22" t="s">
        <v>335</v>
      </c>
      <c r="C4" s="5"/>
      <c r="D4" s="5"/>
      <c r="E4" s="5"/>
      <c r="F4" s="5"/>
      <c r="G4" s="5"/>
    </row>
    <row r="5" spans="1:11" ht="21" customHeight="1" thickBot="1" x14ac:dyDescent="0.55000000000000004">
      <c r="A5" s="2"/>
      <c r="B5" s="36"/>
      <c r="C5" s="7"/>
      <c r="D5" s="7"/>
      <c r="E5" s="8" t="s">
        <v>2</v>
      </c>
      <c r="F5" s="8"/>
      <c r="G5" s="5"/>
    </row>
    <row r="6" spans="1:11" ht="21" customHeight="1" thickBot="1" x14ac:dyDescent="0.55000000000000004">
      <c r="A6" s="2"/>
      <c r="B6" s="5"/>
      <c r="C6" s="10" t="s">
        <v>95</v>
      </c>
      <c r="D6" s="10" t="s">
        <v>96</v>
      </c>
      <c r="E6" s="10" t="s">
        <v>3</v>
      </c>
      <c r="F6" s="10" t="s">
        <v>0</v>
      </c>
      <c r="G6" s="254"/>
    </row>
    <row r="7" spans="1:11" ht="21" customHeight="1" x14ac:dyDescent="0.5">
      <c r="A7" s="2"/>
      <c r="B7" s="39" t="s">
        <v>141</v>
      </c>
      <c r="C7" s="9"/>
      <c r="D7" s="9"/>
      <c r="E7" s="9"/>
      <c r="F7" s="9"/>
      <c r="G7" s="5"/>
    </row>
    <row r="8" spans="1:11" ht="21" customHeight="1" x14ac:dyDescent="0.5">
      <c r="A8" s="2"/>
      <c r="B8" s="12" t="s">
        <v>103</v>
      </c>
      <c r="C8" s="45">
        <v>15098.988224500001</v>
      </c>
      <c r="D8" s="45">
        <v>14776.0595947</v>
      </c>
      <c r="E8" s="45">
        <v>322.92862980000064</v>
      </c>
      <c r="F8" s="54">
        <v>2.1854854315546439</v>
      </c>
      <c r="G8" s="5"/>
      <c r="H8" s="37"/>
      <c r="I8" s="37"/>
      <c r="J8" s="37"/>
      <c r="K8" s="37"/>
    </row>
    <row r="9" spans="1:11" ht="21" customHeight="1" x14ac:dyDescent="0.5">
      <c r="A9" s="2"/>
      <c r="B9" s="12" t="s">
        <v>143</v>
      </c>
      <c r="C9" s="45">
        <v>4895.8425654000002</v>
      </c>
      <c r="D9" s="45">
        <v>4877.2797956000004</v>
      </c>
      <c r="E9" s="45">
        <v>18.562769799999842</v>
      </c>
      <c r="F9" s="54">
        <v>0.38059677890011762</v>
      </c>
      <c r="G9" s="5"/>
      <c r="H9" s="37"/>
      <c r="I9" s="37"/>
      <c r="J9" s="37"/>
      <c r="K9" s="37"/>
    </row>
    <row r="10" spans="1:11" ht="21" customHeight="1" x14ac:dyDescent="0.5">
      <c r="A10" s="2"/>
      <c r="B10" s="12" t="s">
        <v>144</v>
      </c>
      <c r="C10" s="45">
        <v>-71.978398299999995</v>
      </c>
      <c r="D10" s="45">
        <v>139.10047599999999</v>
      </c>
      <c r="E10" s="45">
        <v>-211.0788743</v>
      </c>
      <c r="F10" s="54" t="s">
        <v>152</v>
      </c>
      <c r="G10" s="5"/>
      <c r="H10" s="37"/>
      <c r="I10" s="37"/>
      <c r="J10" s="37"/>
      <c r="K10" s="37"/>
    </row>
    <row r="11" spans="1:11" ht="21" customHeight="1" x14ac:dyDescent="0.5">
      <c r="A11" s="2"/>
      <c r="B11" s="12" t="s">
        <v>145</v>
      </c>
      <c r="C11" s="45">
        <v>104.56844600000002</v>
      </c>
      <c r="D11" s="45">
        <v>37.905714400000022</v>
      </c>
      <c r="E11" s="45">
        <v>66.662731600000001</v>
      </c>
      <c r="F11" s="54">
        <v>175.8645962889436</v>
      </c>
      <c r="G11" s="5"/>
      <c r="H11" s="37"/>
      <c r="I11" s="37"/>
      <c r="J11" s="37"/>
      <c r="K11" s="37"/>
    </row>
    <row r="12" spans="1:11" ht="21" customHeight="1" x14ac:dyDescent="0.5">
      <c r="A12" s="2"/>
      <c r="B12" s="26" t="s">
        <v>104</v>
      </c>
      <c r="C12" s="27">
        <v>20027.420837599999</v>
      </c>
      <c r="D12" s="27">
        <v>19830.345580699999</v>
      </c>
      <c r="E12" s="27">
        <v>197.07525689999966</v>
      </c>
      <c r="F12" s="176">
        <v>0.99380646745664536</v>
      </c>
      <c r="G12" s="5"/>
      <c r="H12" s="37"/>
      <c r="I12" s="37"/>
      <c r="J12" s="37"/>
      <c r="K12" s="37"/>
    </row>
    <row r="13" spans="1:11" ht="21" customHeight="1" x14ac:dyDescent="0.5">
      <c r="A13" s="2"/>
      <c r="B13" s="12" t="s">
        <v>146</v>
      </c>
      <c r="C13" s="45">
        <v>-6590.6684740000001</v>
      </c>
      <c r="D13" s="45">
        <v>-6513.0760178999999</v>
      </c>
      <c r="E13" s="45">
        <v>-77.592456100000163</v>
      </c>
      <c r="F13" s="54">
        <v>1.191333494139351</v>
      </c>
      <c r="G13" s="5"/>
      <c r="H13" s="37"/>
      <c r="I13" s="37"/>
      <c r="J13" s="37"/>
      <c r="K13" s="37"/>
    </row>
    <row r="14" spans="1:11" ht="21" customHeight="1" x14ac:dyDescent="0.5">
      <c r="A14" s="2"/>
      <c r="B14" s="12" t="s">
        <v>147</v>
      </c>
      <c r="C14" s="45">
        <v>-1302.8255618000001</v>
      </c>
      <c r="D14" s="45">
        <v>-1193.9616386</v>
      </c>
      <c r="E14" s="45">
        <v>-108.86392320000004</v>
      </c>
      <c r="F14" s="54">
        <v>9.1178744509455338</v>
      </c>
      <c r="G14" s="5"/>
      <c r="H14" s="37"/>
      <c r="I14" s="37"/>
      <c r="J14" s="37"/>
      <c r="K14" s="37"/>
    </row>
    <row r="15" spans="1:11" ht="21" customHeight="1" x14ac:dyDescent="0.5">
      <c r="A15" s="2"/>
      <c r="B15" s="26" t="s">
        <v>105</v>
      </c>
      <c r="C15" s="27">
        <v>12133.926801799998</v>
      </c>
      <c r="D15" s="27">
        <v>12123.307924199999</v>
      </c>
      <c r="E15" s="27">
        <v>10.618877599999905</v>
      </c>
      <c r="F15" s="176">
        <v>8.7590595457886389E-2</v>
      </c>
      <c r="G15" s="5"/>
      <c r="H15" s="37"/>
      <c r="I15" s="37"/>
      <c r="J15" s="37"/>
      <c r="K15" s="37"/>
    </row>
    <row r="16" spans="1:11" ht="21" customHeight="1" x14ac:dyDescent="0.5">
      <c r="A16" s="2"/>
      <c r="B16" s="12" t="s">
        <v>148</v>
      </c>
      <c r="C16" s="45">
        <v>-7190.3456269999997</v>
      </c>
      <c r="D16" s="45">
        <v>-7173.5977269000005</v>
      </c>
      <c r="E16" s="45">
        <v>-16.747900099999242</v>
      </c>
      <c r="F16" s="54">
        <v>0.23346583872687662</v>
      </c>
      <c r="G16" s="5"/>
      <c r="H16" s="37"/>
      <c r="I16" s="37"/>
      <c r="J16" s="37"/>
      <c r="K16" s="37"/>
    </row>
    <row r="17" spans="1:11" ht="21" customHeight="1" x14ac:dyDescent="0.5">
      <c r="A17" s="2"/>
      <c r="B17" s="12" t="s">
        <v>70</v>
      </c>
      <c r="C17" s="45">
        <v>-27.8544673</v>
      </c>
      <c r="D17" s="45">
        <v>0</v>
      </c>
      <c r="E17" s="45">
        <v>-27.8544673</v>
      </c>
      <c r="F17" s="54" t="s">
        <v>152</v>
      </c>
      <c r="G17" s="5"/>
      <c r="H17" s="37"/>
      <c r="I17" s="37"/>
      <c r="J17" s="37"/>
      <c r="K17" s="37"/>
    </row>
    <row r="18" spans="1:11" ht="21" customHeight="1" x14ac:dyDescent="0.5">
      <c r="A18" s="2"/>
      <c r="B18" s="26" t="s">
        <v>106</v>
      </c>
      <c r="C18" s="27">
        <v>4915.7267075</v>
      </c>
      <c r="D18" s="27">
        <v>4949.7101972999999</v>
      </c>
      <c r="E18" s="27">
        <v>-33.983489799999916</v>
      </c>
      <c r="F18" s="176">
        <v>-0.68657534371481888</v>
      </c>
      <c r="G18" s="5"/>
      <c r="H18" s="37"/>
      <c r="I18" s="37"/>
      <c r="J18" s="37"/>
      <c r="K18" s="37"/>
    </row>
    <row r="19" spans="1:11" ht="21" customHeight="1" x14ac:dyDescent="0.5">
      <c r="A19" s="2"/>
      <c r="B19" s="12" t="s">
        <v>149</v>
      </c>
      <c r="C19" s="45">
        <v>-1235.4594036999999</v>
      </c>
      <c r="D19" s="45">
        <v>-1513.7268274</v>
      </c>
      <c r="E19" s="45">
        <v>278.26742370000011</v>
      </c>
      <c r="F19" s="54">
        <v>-18.382935326445686</v>
      </c>
      <c r="G19" s="5"/>
      <c r="H19" s="37"/>
      <c r="I19" s="37"/>
      <c r="J19" s="37"/>
      <c r="K19" s="37"/>
    </row>
    <row r="20" spans="1:11" ht="21" customHeight="1" x14ac:dyDescent="0.5">
      <c r="A20" s="2"/>
      <c r="B20" s="26" t="s">
        <v>150</v>
      </c>
      <c r="C20" s="27">
        <v>3680.2673037999998</v>
      </c>
      <c r="D20" s="27">
        <v>3435.9833699000001</v>
      </c>
      <c r="E20" s="27">
        <v>244.28393389999974</v>
      </c>
      <c r="F20" s="176">
        <v>7.1095784700235418</v>
      </c>
      <c r="G20" s="5"/>
      <c r="H20" s="37"/>
      <c r="I20" s="37"/>
      <c r="J20" s="37"/>
      <c r="K20" s="37"/>
    </row>
    <row r="21" spans="1:11" ht="21" customHeight="1" x14ac:dyDescent="0.5">
      <c r="A21" s="2"/>
      <c r="B21" s="12" t="s">
        <v>151</v>
      </c>
      <c r="C21" s="45">
        <v>0</v>
      </c>
      <c r="D21" s="45">
        <v>0</v>
      </c>
      <c r="E21" s="45">
        <v>0</v>
      </c>
      <c r="F21" s="54" t="s">
        <v>152</v>
      </c>
      <c r="G21" s="5"/>
      <c r="H21" s="37"/>
      <c r="I21" s="37"/>
      <c r="J21" s="37"/>
      <c r="K21" s="37"/>
    </row>
    <row r="22" spans="1:11" ht="21" customHeight="1" x14ac:dyDescent="0.5">
      <c r="A22" s="2"/>
      <c r="B22" s="26" t="s">
        <v>153</v>
      </c>
      <c r="C22" s="27">
        <v>3680.2673037999998</v>
      </c>
      <c r="D22" s="27">
        <v>3435.9833699000001</v>
      </c>
      <c r="E22" s="27">
        <v>244.28393389999974</v>
      </c>
      <c r="F22" s="176">
        <v>7.1095784700235418</v>
      </c>
      <c r="G22" s="5"/>
      <c r="H22" s="37"/>
      <c r="I22" s="37"/>
      <c r="J22" s="37"/>
      <c r="K22" s="37"/>
    </row>
    <row r="23" spans="1:11" ht="21" customHeight="1" thickBot="1" x14ac:dyDescent="0.55000000000000004">
      <c r="A23" s="2"/>
      <c r="B23" s="12" t="s">
        <v>154</v>
      </c>
      <c r="C23" s="45">
        <v>-348.9335193</v>
      </c>
      <c r="D23" s="45">
        <v>-303.71639390000001</v>
      </c>
      <c r="E23" s="45">
        <v>-45.217125399999986</v>
      </c>
      <c r="F23" s="54">
        <v>14.88794359085138</v>
      </c>
      <c r="G23" s="5"/>
      <c r="H23" s="37"/>
      <c r="I23" s="37"/>
      <c r="J23" s="37"/>
      <c r="K23" s="37"/>
    </row>
    <row r="24" spans="1:11" ht="21" customHeight="1" thickBot="1" x14ac:dyDescent="0.55000000000000004">
      <c r="A24" s="2"/>
      <c r="B24" s="28" t="s">
        <v>155</v>
      </c>
      <c r="C24" s="29">
        <v>3331.3337845000001</v>
      </c>
      <c r="D24" s="29">
        <v>3132.2669759999999</v>
      </c>
      <c r="E24" s="29">
        <v>199.06680850000021</v>
      </c>
      <c r="F24" s="30">
        <v>6.3553589149739258</v>
      </c>
      <c r="G24" s="5"/>
      <c r="H24" s="37"/>
      <c r="I24" s="37"/>
      <c r="J24" s="37"/>
      <c r="K24" s="37"/>
    </row>
    <row r="25" spans="1:11" ht="21" customHeight="1" x14ac:dyDescent="0.5">
      <c r="A25" s="2"/>
      <c r="B25" s="12"/>
      <c r="C25" s="45"/>
      <c r="D25" s="45"/>
      <c r="E25" s="45"/>
      <c r="F25" s="54"/>
      <c r="G25" s="5"/>
    </row>
    <row r="26" spans="1:11" ht="21" customHeight="1" x14ac:dyDescent="0.5">
      <c r="A26" s="2"/>
      <c r="B26" s="15"/>
      <c r="C26" s="291"/>
      <c r="D26" s="291"/>
      <c r="E26" s="291"/>
      <c r="F26" s="292"/>
      <c r="G26" s="5"/>
    </row>
    <row r="27" spans="1:11" ht="21" customHeight="1" x14ac:dyDescent="0.5">
      <c r="A27" s="2"/>
      <c r="B27" s="5"/>
      <c r="C27" s="5"/>
      <c r="D27" s="5"/>
      <c r="E27" s="5"/>
      <c r="F27" s="5"/>
      <c r="G27" s="5"/>
    </row>
    <row r="28" spans="1:11" ht="21" customHeight="1" x14ac:dyDescent="0.5">
      <c r="A28" s="2"/>
      <c r="B28" s="5"/>
      <c r="C28" s="5"/>
      <c r="D28" s="5"/>
      <c r="E28" s="5"/>
      <c r="F28" s="5"/>
      <c r="G28" s="5"/>
    </row>
    <row r="29" spans="1:11" ht="21" customHeight="1" thickBot="1" x14ac:dyDescent="0.55000000000000004">
      <c r="A29" s="2"/>
      <c r="B29" s="2"/>
      <c r="C29" s="7"/>
      <c r="D29" s="7"/>
      <c r="E29" s="8" t="s">
        <v>2</v>
      </c>
      <c r="F29" s="8"/>
      <c r="G29" s="5"/>
    </row>
    <row r="30" spans="1:11" ht="21" customHeight="1" thickBot="1" x14ac:dyDescent="0.55000000000000004">
      <c r="A30" s="2"/>
      <c r="B30" s="5"/>
      <c r="C30" s="10" t="s">
        <v>171</v>
      </c>
      <c r="D30" s="10" t="s">
        <v>173</v>
      </c>
      <c r="E30" s="10" t="s">
        <v>3</v>
      </c>
      <c r="F30" s="10" t="s">
        <v>0</v>
      </c>
      <c r="G30" s="5"/>
    </row>
    <row r="31" spans="1:11" ht="21" customHeight="1" x14ac:dyDescent="0.5">
      <c r="A31" s="2"/>
      <c r="B31" s="39" t="s">
        <v>4</v>
      </c>
      <c r="C31" s="9"/>
      <c r="D31" s="9"/>
      <c r="E31" s="9"/>
      <c r="F31" s="9"/>
      <c r="G31" s="5"/>
    </row>
    <row r="32" spans="1:11" ht="21" customHeight="1" x14ac:dyDescent="0.5">
      <c r="A32" s="2"/>
      <c r="B32" s="9" t="s">
        <v>5</v>
      </c>
      <c r="C32" s="13">
        <v>554905.31701889995</v>
      </c>
      <c r="D32" s="13">
        <v>547734.16271900001</v>
      </c>
      <c r="E32" s="13">
        <v>7171.1542998999357</v>
      </c>
      <c r="F32" s="14">
        <v>1.309239917463191</v>
      </c>
      <c r="G32" s="5"/>
      <c r="H32" s="37"/>
      <c r="I32" s="37"/>
      <c r="J32" s="37"/>
      <c r="K32" s="37"/>
    </row>
    <row r="33" spans="1:11" ht="21" customHeight="1" x14ac:dyDescent="0.5">
      <c r="A33" s="2"/>
      <c r="B33" s="9" t="s">
        <v>343</v>
      </c>
      <c r="C33" s="13">
        <v>364648.2036368</v>
      </c>
      <c r="D33" s="13">
        <v>340756.2431426</v>
      </c>
      <c r="E33" s="13">
        <v>23891.960494200001</v>
      </c>
      <c r="F33" s="14">
        <v>7.0114520203234161</v>
      </c>
      <c r="G33" s="5"/>
      <c r="H33" s="37"/>
      <c r="I33" s="37"/>
      <c r="J33" s="37"/>
      <c r="K33" s="37"/>
    </row>
    <row r="34" spans="1:11" ht="21" customHeight="1" x14ac:dyDescent="0.5">
      <c r="A34" s="2"/>
      <c r="B34" s="9" t="s">
        <v>344</v>
      </c>
      <c r="C34" s="13">
        <v>296679.75782860001</v>
      </c>
      <c r="D34" s="13">
        <v>291819.0751595</v>
      </c>
      <c r="E34" s="13">
        <v>4860.6826691000024</v>
      </c>
      <c r="F34" s="14">
        <v>1.6656493981564746</v>
      </c>
      <c r="G34" s="5"/>
      <c r="H34" s="37"/>
      <c r="I34" s="37"/>
      <c r="J34" s="37"/>
      <c r="K34" s="37"/>
    </row>
    <row r="35" spans="1:11" ht="21" customHeight="1" x14ac:dyDescent="0.5">
      <c r="A35" s="2"/>
      <c r="B35" s="9" t="s">
        <v>345</v>
      </c>
      <c r="C35" s="13">
        <v>76852.186936300001</v>
      </c>
      <c r="D35" s="13">
        <v>56504.762429000002</v>
      </c>
      <c r="E35" s="13">
        <v>20347.424507299998</v>
      </c>
      <c r="F35" s="14">
        <v>36.01010540105743</v>
      </c>
      <c r="G35" s="5"/>
      <c r="H35" s="37"/>
      <c r="I35" s="37"/>
      <c r="J35" s="37"/>
      <c r="K35" s="37"/>
    </row>
    <row r="36" spans="1:11" ht="21" customHeight="1" thickBot="1" x14ac:dyDescent="0.55000000000000004">
      <c r="A36" s="2"/>
      <c r="B36" s="9" t="s">
        <v>218</v>
      </c>
      <c r="C36" s="13">
        <v>95519.116225799997</v>
      </c>
      <c r="D36" s="13">
        <v>91925.049731799998</v>
      </c>
      <c r="E36" s="13">
        <v>3594.0664939999988</v>
      </c>
      <c r="F36" s="14">
        <v>3.9097792217529679</v>
      </c>
      <c r="G36" s="5"/>
      <c r="H36" s="37"/>
      <c r="I36" s="37"/>
      <c r="J36" s="37"/>
      <c r="K36" s="37"/>
    </row>
    <row r="37" spans="1:11" ht="21" customHeight="1" thickBot="1" x14ac:dyDescent="0.55000000000000004">
      <c r="A37" s="2"/>
      <c r="B37" s="28" t="s">
        <v>219</v>
      </c>
      <c r="C37" s="29">
        <v>1388604.5816464</v>
      </c>
      <c r="D37" s="29">
        <v>1328739.2931818999</v>
      </c>
      <c r="E37" s="29">
        <v>59865.288464500103</v>
      </c>
      <c r="F37" s="30">
        <v>4.5054201957964333</v>
      </c>
      <c r="G37" s="5"/>
      <c r="H37" s="37"/>
      <c r="I37" s="37"/>
      <c r="J37" s="37"/>
      <c r="K37" s="37"/>
    </row>
    <row r="38" spans="1:11" ht="21" customHeight="1" x14ac:dyDescent="0.5">
      <c r="A38" s="2"/>
      <c r="B38" s="9" t="s">
        <v>99</v>
      </c>
      <c r="C38" s="13">
        <v>601606.94567439996</v>
      </c>
      <c r="D38" s="13">
        <v>610659.19825869997</v>
      </c>
      <c r="E38" s="13">
        <v>-9052.2525843000039</v>
      </c>
      <c r="F38" s="14">
        <v>-1.4823739018609039</v>
      </c>
      <c r="G38" s="5"/>
      <c r="H38" s="37"/>
      <c r="I38" s="37"/>
      <c r="J38" s="37"/>
      <c r="K38" s="37"/>
    </row>
    <row r="39" spans="1:11" ht="21" customHeight="1" x14ac:dyDescent="0.5">
      <c r="A39" s="2"/>
      <c r="B39" s="9" t="s">
        <v>346</v>
      </c>
      <c r="C39" s="13">
        <v>218432.28221949999</v>
      </c>
      <c r="D39" s="13">
        <v>215044.66628110001</v>
      </c>
      <c r="E39" s="13">
        <v>3387.6159383999766</v>
      </c>
      <c r="F39" s="14">
        <v>1.575308049710838</v>
      </c>
      <c r="G39" s="5"/>
      <c r="H39" s="37"/>
      <c r="I39" s="37"/>
      <c r="J39" s="37"/>
      <c r="K39" s="37"/>
    </row>
    <row r="40" spans="1:11" ht="21" customHeight="1" x14ac:dyDescent="0.5">
      <c r="A40" s="2"/>
      <c r="B40" s="9" t="s">
        <v>347</v>
      </c>
      <c r="C40" s="13">
        <v>189928.1518544</v>
      </c>
      <c r="D40" s="13">
        <v>164701.0705568</v>
      </c>
      <c r="E40" s="13">
        <v>25227.081297600002</v>
      </c>
      <c r="F40" s="14">
        <v>15.316889691315033</v>
      </c>
      <c r="G40" s="5"/>
      <c r="H40" s="37"/>
      <c r="I40" s="37"/>
      <c r="J40" s="37"/>
      <c r="K40" s="37"/>
    </row>
    <row r="41" spans="1:11" ht="21" customHeight="1" x14ac:dyDescent="0.5">
      <c r="A41" s="2"/>
      <c r="B41" s="9" t="s">
        <v>348</v>
      </c>
      <c r="C41" s="13">
        <v>240388.90660069999</v>
      </c>
      <c r="D41" s="13">
        <v>202179.716724</v>
      </c>
      <c r="E41" s="13">
        <v>38209.189876699995</v>
      </c>
      <c r="F41" s="14">
        <v>18.898626675226875</v>
      </c>
      <c r="G41" s="5"/>
      <c r="H41" s="37"/>
      <c r="I41" s="37"/>
      <c r="J41" s="37"/>
      <c r="K41" s="37"/>
    </row>
    <row r="42" spans="1:11" ht="21" customHeight="1" thickBot="1" x14ac:dyDescent="0.55000000000000004">
      <c r="A42" s="2"/>
      <c r="B42" s="9" t="s">
        <v>231</v>
      </c>
      <c r="C42" s="13">
        <v>36882.7685289</v>
      </c>
      <c r="D42" s="13">
        <v>37761.943997599999</v>
      </c>
      <c r="E42" s="13">
        <v>-879.17546869999933</v>
      </c>
      <c r="F42" s="14">
        <v>-2.3282050011934667</v>
      </c>
      <c r="G42" s="5"/>
      <c r="H42" s="37"/>
      <c r="I42" s="37"/>
      <c r="J42" s="37"/>
      <c r="K42" s="37"/>
    </row>
    <row r="43" spans="1:11" ht="21" customHeight="1" thickBot="1" x14ac:dyDescent="0.55000000000000004">
      <c r="A43" s="2"/>
      <c r="B43" s="28" t="s">
        <v>232</v>
      </c>
      <c r="C43" s="29">
        <v>1287239.0548779001</v>
      </c>
      <c r="D43" s="29">
        <v>1230346.5958181999</v>
      </c>
      <c r="E43" s="29">
        <v>56892.459059700137</v>
      </c>
      <c r="F43" s="30">
        <v>4.6241001725099871</v>
      </c>
      <c r="G43" s="5"/>
      <c r="H43" s="37"/>
      <c r="I43" s="37"/>
      <c r="J43" s="37"/>
      <c r="K43" s="37"/>
    </row>
    <row r="44" spans="1:11" ht="21" customHeight="1" thickBot="1" x14ac:dyDescent="0.55000000000000004">
      <c r="A44" s="2"/>
      <c r="B44" s="28" t="s">
        <v>239</v>
      </c>
      <c r="C44" s="29">
        <v>101365.5267683</v>
      </c>
      <c r="D44" s="29">
        <v>98392.697363900006</v>
      </c>
      <c r="E44" s="29">
        <v>2972.8294043999922</v>
      </c>
      <c r="F44" s="30">
        <v>3.0213923228521171</v>
      </c>
      <c r="G44" s="5"/>
      <c r="H44" s="37"/>
      <c r="I44" s="37"/>
      <c r="J44" s="37"/>
      <c r="K44" s="37"/>
    </row>
    <row r="45" spans="1:11" ht="21" customHeight="1" x14ac:dyDescent="0.5">
      <c r="A45" s="2"/>
      <c r="B45" s="39"/>
      <c r="C45" s="286"/>
      <c r="D45" s="286"/>
      <c r="E45" s="286"/>
      <c r="F45" s="287"/>
      <c r="G45" s="5"/>
      <c r="H45" s="37"/>
      <c r="I45" s="37"/>
      <c r="J45" s="37"/>
      <c r="K45" s="37"/>
    </row>
    <row r="46" spans="1:11" ht="21" customHeight="1" x14ac:dyDescent="0.5">
      <c r="A46" s="2"/>
      <c r="B46" s="39" t="s">
        <v>87</v>
      </c>
      <c r="C46" s="13"/>
      <c r="D46" s="13"/>
      <c r="E46" s="13"/>
      <c r="F46" s="14"/>
      <c r="G46" s="5"/>
      <c r="H46" s="37"/>
      <c r="I46" s="37"/>
      <c r="J46" s="37"/>
      <c r="K46" s="37"/>
    </row>
    <row r="47" spans="1:11" ht="21" customHeight="1" x14ac:dyDescent="0.5">
      <c r="A47" s="2"/>
      <c r="B47" s="9" t="s">
        <v>314</v>
      </c>
      <c r="C47" s="13">
        <v>590297.41369960003</v>
      </c>
      <c r="D47" s="13">
        <v>579955.11941599997</v>
      </c>
      <c r="E47" s="13">
        <v>10342.294283600058</v>
      </c>
      <c r="F47" s="14">
        <v>1.7832921785421061</v>
      </c>
      <c r="G47" s="5"/>
      <c r="H47" s="37"/>
      <c r="I47" s="37"/>
      <c r="J47" s="37"/>
      <c r="K47" s="37"/>
    </row>
    <row r="48" spans="1:11" ht="21" customHeight="1" x14ac:dyDescent="0.5">
      <c r="A48" s="2"/>
      <c r="B48" s="9" t="s">
        <v>6</v>
      </c>
      <c r="C48" s="13">
        <v>869959.862845</v>
      </c>
      <c r="D48" s="13">
        <v>856933.25744659989</v>
      </c>
      <c r="E48" s="13">
        <v>13026.605398400105</v>
      </c>
      <c r="F48" s="14">
        <v>1.5201423547518067</v>
      </c>
      <c r="G48" s="5"/>
      <c r="H48" s="37"/>
      <c r="I48" s="37"/>
      <c r="J48" s="37"/>
      <c r="K48" s="37"/>
    </row>
    <row r="49" spans="1:14" ht="21" customHeight="1" x14ac:dyDescent="0.5">
      <c r="A49" s="2"/>
      <c r="B49" s="9" t="s">
        <v>315</v>
      </c>
      <c r="C49" s="13">
        <v>520069.22449609998</v>
      </c>
      <c r="D49" s="13">
        <v>522089.88601259998</v>
      </c>
      <c r="E49" s="13">
        <v>-2020.6615164999967</v>
      </c>
      <c r="F49" s="14">
        <v>-0.38703326201787991</v>
      </c>
      <c r="G49" s="5"/>
      <c r="H49" s="37"/>
      <c r="I49" s="37"/>
      <c r="J49" s="37"/>
      <c r="K49" s="37"/>
    </row>
    <row r="50" spans="1:14" ht="21" customHeight="1" thickBot="1" x14ac:dyDescent="0.55000000000000004">
      <c r="A50" s="2"/>
      <c r="B50" s="56" t="s">
        <v>316</v>
      </c>
      <c r="C50" s="260">
        <v>349890.63834890001</v>
      </c>
      <c r="D50" s="260">
        <v>334843.37143399997</v>
      </c>
      <c r="E50" s="260">
        <v>15047.266914900043</v>
      </c>
      <c r="F50" s="261">
        <v>4.4938225446896647</v>
      </c>
      <c r="G50" s="5"/>
      <c r="H50" s="37"/>
      <c r="I50" s="37"/>
      <c r="J50" s="37"/>
      <c r="K50" s="37"/>
    </row>
    <row r="51" spans="1:14" ht="21" customHeight="1" x14ac:dyDescent="0.5">
      <c r="A51" s="2"/>
      <c r="B51" s="57"/>
      <c r="C51" s="45"/>
      <c r="D51" s="45"/>
      <c r="E51" s="45"/>
      <c r="F51" s="54"/>
      <c r="G51" s="5"/>
    </row>
    <row r="52" spans="1:14" ht="21" customHeight="1" x14ac:dyDescent="0.5">
      <c r="A52" s="2"/>
      <c r="B52" s="15" t="s">
        <v>164</v>
      </c>
      <c r="C52" s="166"/>
      <c r="D52" s="166"/>
      <c r="E52" s="166"/>
      <c r="F52" s="283"/>
      <c r="G52" s="5"/>
    </row>
    <row r="53" spans="1:14" ht="21" customHeight="1" x14ac:dyDescent="0.5">
      <c r="A53" s="2"/>
      <c r="B53" s="15" t="s">
        <v>321</v>
      </c>
      <c r="C53" s="166"/>
      <c r="D53" s="166"/>
      <c r="E53" s="166"/>
      <c r="F53" s="283"/>
      <c r="G53" s="5"/>
    </row>
    <row r="54" spans="1:14" ht="21" customHeight="1" x14ac:dyDescent="0.5">
      <c r="A54" s="2"/>
      <c r="B54" s="15" t="s">
        <v>322</v>
      </c>
      <c r="C54" s="166"/>
      <c r="D54" s="166"/>
      <c r="E54" s="166"/>
      <c r="F54" s="283"/>
      <c r="G54" s="5"/>
    </row>
    <row r="55" spans="1:14" ht="21" customHeight="1" x14ac:dyDescent="0.5">
      <c r="A55" s="2"/>
      <c r="B55" s="15"/>
      <c r="C55" s="290"/>
      <c r="D55" s="290"/>
      <c r="E55" s="289"/>
      <c r="F55" s="5"/>
      <c r="G55" s="5"/>
      <c r="H55" s="37"/>
      <c r="I55" s="37"/>
      <c r="J55" s="37"/>
      <c r="K55" s="37"/>
    </row>
    <row r="56" spans="1:14" ht="21" customHeight="1" x14ac:dyDescent="0.5">
      <c r="A56" s="2"/>
      <c r="B56" s="15"/>
      <c r="C56" s="283"/>
      <c r="D56" s="283"/>
      <c r="E56" s="288"/>
      <c r="F56" s="5"/>
      <c r="G56" s="5"/>
      <c r="H56" s="37"/>
      <c r="I56" s="37"/>
      <c r="J56" s="37"/>
      <c r="K56" s="37"/>
    </row>
    <row r="57" spans="1:14" ht="21" customHeight="1" x14ac:dyDescent="0.5">
      <c r="A57" s="2"/>
      <c r="B57" s="2"/>
      <c r="C57" s="166"/>
      <c r="D57" s="166"/>
      <c r="E57" s="166"/>
      <c r="F57" s="283"/>
      <c r="G57" s="5"/>
      <c r="H57" s="37"/>
      <c r="I57" s="37"/>
      <c r="J57" s="37"/>
      <c r="K57" s="37"/>
      <c r="L57" s="159"/>
      <c r="M57" s="159"/>
      <c r="N57" s="159"/>
    </row>
    <row r="58" spans="1:14" ht="21" customHeight="1" x14ac:dyDescent="0.5">
      <c r="A58" s="2"/>
      <c r="B58" s="15"/>
      <c r="C58" s="166"/>
      <c r="D58" s="166"/>
      <c r="E58" s="166"/>
      <c r="F58" s="283"/>
      <c r="G58" s="5"/>
      <c r="H58" s="37"/>
      <c r="I58" s="37"/>
      <c r="J58" s="37"/>
      <c r="K58" s="37"/>
      <c r="L58" s="159"/>
      <c r="M58" s="159"/>
      <c r="N58" s="159"/>
    </row>
    <row r="59" spans="1:14" ht="21" customHeight="1" x14ac:dyDescent="0.5">
      <c r="A59" s="2"/>
      <c r="B59" s="15"/>
      <c r="C59" s="166"/>
      <c r="D59" s="166"/>
      <c r="E59" s="166"/>
      <c r="F59" s="283"/>
      <c r="G59" s="5"/>
      <c r="H59" s="37"/>
      <c r="I59" s="37"/>
      <c r="J59" s="37"/>
      <c r="K59" s="37"/>
    </row>
    <row r="60" spans="1:14" ht="21" customHeight="1" x14ac:dyDescent="0.5">
      <c r="A60" s="2"/>
      <c r="B60" s="15"/>
      <c r="C60" s="166"/>
      <c r="D60" s="166"/>
      <c r="E60" s="166"/>
      <c r="F60" s="283"/>
      <c r="G60" s="5"/>
      <c r="H60" s="37"/>
      <c r="I60" s="37"/>
      <c r="J60" s="37"/>
      <c r="K60" s="37"/>
    </row>
    <row r="61" spans="1:14" ht="21" customHeight="1" x14ac:dyDescent="0.5">
      <c r="A61" s="2"/>
      <c r="B61" s="15"/>
      <c r="C61" s="166"/>
      <c r="D61" s="166"/>
      <c r="E61" s="166"/>
      <c r="F61" s="283"/>
      <c r="G61" s="5"/>
      <c r="H61" s="37"/>
      <c r="I61" s="37"/>
      <c r="J61" s="37"/>
      <c r="K61" s="37"/>
    </row>
    <row r="62" spans="1:14" ht="21" customHeight="1" x14ac:dyDescent="0.5">
      <c r="A62" s="2"/>
      <c r="B62" s="15"/>
      <c r="C62" s="166"/>
      <c r="D62" s="166"/>
      <c r="E62" s="166"/>
      <c r="F62" s="283"/>
      <c r="G62" s="5"/>
    </row>
    <row r="63" spans="1:14" ht="21" customHeight="1" x14ac:dyDescent="0.5">
      <c r="A63" s="2"/>
      <c r="B63" s="9"/>
      <c r="C63" s="166"/>
      <c r="D63" s="166"/>
      <c r="E63" s="166"/>
      <c r="F63" s="283"/>
      <c r="G63" s="5"/>
    </row>
    <row r="64" spans="1:14" ht="40" customHeight="1" x14ac:dyDescent="0.5">
      <c r="A64" s="2"/>
      <c r="B64" s="15"/>
      <c r="C64" s="5"/>
      <c r="D64" s="5"/>
      <c r="E64" s="5"/>
      <c r="F64" s="5"/>
      <c r="G64" s="5"/>
    </row>
    <row r="65" spans="1:15" ht="40" customHeight="1" x14ac:dyDescent="0.5">
      <c r="A65" s="2"/>
      <c r="B65" s="15"/>
      <c r="C65" s="5"/>
      <c r="D65" s="5"/>
      <c r="E65" s="5"/>
      <c r="F65" s="5"/>
      <c r="G65" s="5"/>
    </row>
    <row r="66" spans="1:15" ht="40" customHeight="1" x14ac:dyDescent="0.5">
      <c r="A66" s="2"/>
      <c r="B66" s="15"/>
      <c r="C66" s="5"/>
      <c r="D66" s="5"/>
      <c r="E66" s="5"/>
      <c r="F66" s="5"/>
      <c r="G66" s="5"/>
    </row>
    <row r="67" spans="1:15" ht="40" customHeight="1" x14ac:dyDescent="0.5">
      <c r="A67" s="2"/>
      <c r="B67" s="15"/>
      <c r="C67" s="5"/>
      <c r="D67" s="5"/>
      <c r="E67" s="5"/>
      <c r="F67" s="5"/>
      <c r="G67" s="5"/>
    </row>
    <row r="68" spans="1:15" ht="40" customHeight="1" x14ac:dyDescent="0.5">
      <c r="A68" s="2"/>
      <c r="B68" s="15"/>
      <c r="C68" s="5"/>
      <c r="D68" s="5"/>
      <c r="E68" s="5"/>
      <c r="F68" s="5"/>
      <c r="G68" s="5"/>
    </row>
    <row r="69" spans="1:15" ht="18" customHeight="1" x14ac:dyDescent="0.5">
      <c r="A69" s="2"/>
      <c r="B69" s="9"/>
      <c r="C69" s="166"/>
      <c r="D69" s="166"/>
      <c r="E69" s="166"/>
      <c r="F69" s="283"/>
      <c r="G69" s="5"/>
    </row>
    <row r="70" spans="1:15" ht="18" customHeight="1" x14ac:dyDescent="0.5">
      <c r="A70" s="2"/>
      <c r="B70" s="9"/>
      <c r="C70" s="166"/>
      <c r="D70" s="166"/>
      <c r="E70" s="166"/>
      <c r="F70" s="283"/>
      <c r="G70" s="5"/>
    </row>
    <row r="71" spans="1:15" ht="21" customHeight="1" x14ac:dyDescent="0.5">
      <c r="A71" s="2"/>
      <c r="B71" s="5"/>
      <c r="C71" s="5"/>
      <c r="D71" s="5"/>
      <c r="E71" s="5"/>
      <c r="F71" s="5"/>
      <c r="G71" s="5"/>
    </row>
    <row r="72" spans="1:15" ht="75" customHeight="1" x14ac:dyDescent="0.5">
      <c r="A72" s="2"/>
      <c r="B72" s="5"/>
      <c r="C72" s="5"/>
      <c r="D72" s="5"/>
      <c r="E72" s="5"/>
      <c r="F72" s="5"/>
      <c r="G72" s="5"/>
    </row>
    <row r="73" spans="1:15" ht="29" x14ac:dyDescent="0.5">
      <c r="A73" s="2"/>
      <c r="B73" s="4" t="s">
        <v>356</v>
      </c>
      <c r="C73" s="5"/>
      <c r="D73" s="5"/>
      <c r="E73" s="5"/>
      <c r="F73" s="5"/>
      <c r="G73" s="5"/>
    </row>
    <row r="74" spans="1:15" ht="21" customHeight="1" x14ac:dyDescent="0.5">
      <c r="A74" s="2"/>
      <c r="B74" s="22" t="s">
        <v>335</v>
      </c>
      <c r="C74" s="5"/>
      <c r="D74" s="5"/>
      <c r="E74" s="5"/>
      <c r="F74" s="5"/>
      <c r="G74" s="5"/>
    </row>
    <row r="75" spans="1:15" ht="21" customHeight="1" x14ac:dyDescent="0.5">
      <c r="A75" s="2"/>
      <c r="B75" s="5"/>
      <c r="C75" s="5"/>
      <c r="D75" s="5"/>
      <c r="E75" s="5"/>
      <c r="F75" s="5"/>
      <c r="G75" s="5"/>
    </row>
    <row r="76" spans="1:15" ht="21" customHeight="1" thickBot="1" x14ac:dyDescent="0.55000000000000004">
      <c r="A76" s="2"/>
      <c r="B76" s="9"/>
      <c r="C76" s="10" t="s">
        <v>96</v>
      </c>
      <c r="D76" s="10" t="s">
        <v>166</v>
      </c>
      <c r="E76" s="10" t="s">
        <v>167</v>
      </c>
      <c r="F76" s="10" t="s">
        <v>168</v>
      </c>
      <c r="G76" s="10" t="s">
        <v>95</v>
      </c>
    </row>
    <row r="77" spans="1:15" ht="21" customHeight="1" x14ac:dyDescent="0.5">
      <c r="A77" s="2"/>
      <c r="B77" s="39" t="s">
        <v>141</v>
      </c>
      <c r="C77" s="268"/>
      <c r="D77" s="268"/>
      <c r="E77" s="268"/>
      <c r="F77" s="268"/>
      <c r="G77" s="268"/>
    </row>
    <row r="78" spans="1:15" ht="21" customHeight="1" x14ac:dyDescent="0.5">
      <c r="A78" s="2"/>
      <c r="B78" s="12" t="s">
        <v>103</v>
      </c>
      <c r="C78" s="45">
        <v>14776.0595947</v>
      </c>
      <c r="D78" s="45">
        <v>15018.9690701</v>
      </c>
      <c r="E78" s="45">
        <v>14707.751343400003</v>
      </c>
      <c r="F78" s="45">
        <v>14633.439144299999</v>
      </c>
      <c r="G78" s="45">
        <v>15098.988224500001</v>
      </c>
      <c r="H78" s="37"/>
      <c r="I78" s="37"/>
      <c r="J78" s="37"/>
      <c r="K78" s="37"/>
      <c r="L78" s="37"/>
      <c r="M78" s="37"/>
      <c r="N78" s="37"/>
      <c r="O78" s="37"/>
    </row>
    <row r="79" spans="1:15" ht="21" customHeight="1" x14ac:dyDescent="0.5">
      <c r="A79" s="2"/>
      <c r="B79" s="12" t="s">
        <v>143</v>
      </c>
      <c r="C79" s="45">
        <v>4877.2797956000004</v>
      </c>
      <c r="D79" s="45">
        <v>4861.5883234999992</v>
      </c>
      <c r="E79" s="45">
        <v>5097.5327823999996</v>
      </c>
      <c r="F79" s="45">
        <v>5295.2733260000005</v>
      </c>
      <c r="G79" s="45">
        <v>4895.8425654000002</v>
      </c>
      <c r="H79" s="37"/>
      <c r="I79" s="37"/>
      <c r="J79" s="37"/>
      <c r="K79" s="37"/>
      <c r="L79" s="37"/>
      <c r="M79" s="37"/>
      <c r="N79" s="37"/>
    </row>
    <row r="80" spans="1:15" ht="21" customHeight="1" x14ac:dyDescent="0.5">
      <c r="A80" s="2"/>
      <c r="B80" s="12" t="s">
        <v>144</v>
      </c>
      <c r="C80" s="45">
        <v>139.10047599999999</v>
      </c>
      <c r="D80" s="45">
        <v>-226.21104209999999</v>
      </c>
      <c r="E80" s="45">
        <v>-212.16239249999998</v>
      </c>
      <c r="F80" s="45">
        <v>-105.62332230000004</v>
      </c>
      <c r="G80" s="45">
        <v>-71.978398299999995</v>
      </c>
      <c r="H80" s="37"/>
      <c r="I80" s="37"/>
      <c r="J80" s="37"/>
      <c r="K80" s="37"/>
      <c r="L80" s="37"/>
      <c r="M80" s="37"/>
      <c r="N80" s="37"/>
    </row>
    <row r="81" spans="1:14" ht="21" customHeight="1" x14ac:dyDescent="0.5">
      <c r="A81" s="2"/>
      <c r="B81" s="12" t="s">
        <v>145</v>
      </c>
      <c r="C81" s="45">
        <v>37.905714400000022</v>
      </c>
      <c r="D81" s="45">
        <v>171.55879379999988</v>
      </c>
      <c r="E81" s="45">
        <v>129.10510619999997</v>
      </c>
      <c r="F81" s="45">
        <v>244.85513710000009</v>
      </c>
      <c r="G81" s="45">
        <v>104.56844600000002</v>
      </c>
      <c r="H81" s="37"/>
      <c r="I81" s="37"/>
      <c r="J81" s="37"/>
      <c r="K81" s="37"/>
      <c r="L81" s="37"/>
      <c r="M81" s="37"/>
      <c r="N81" s="37"/>
    </row>
    <row r="82" spans="1:14" ht="21" customHeight="1" x14ac:dyDescent="0.5">
      <c r="A82" s="2"/>
      <c r="B82" s="26" t="s">
        <v>104</v>
      </c>
      <c r="C82" s="27">
        <v>19830.345580699999</v>
      </c>
      <c r="D82" s="27">
        <v>19825.905145299999</v>
      </c>
      <c r="E82" s="27">
        <v>19722.226839499999</v>
      </c>
      <c r="F82" s="27">
        <v>20067.944285100006</v>
      </c>
      <c r="G82" s="27">
        <v>20027.420837599999</v>
      </c>
      <c r="H82" s="37"/>
      <c r="I82" s="37"/>
      <c r="J82" s="37"/>
      <c r="K82" s="37"/>
      <c r="L82" s="37"/>
      <c r="M82" s="37"/>
      <c r="N82" s="37"/>
    </row>
    <row r="83" spans="1:14" ht="21" customHeight="1" x14ac:dyDescent="0.5">
      <c r="A83" s="2"/>
      <c r="B83" s="12" t="s">
        <v>146</v>
      </c>
      <c r="C83" s="45">
        <v>-6513.0760178999999</v>
      </c>
      <c r="D83" s="45">
        <v>-6440.418075300001</v>
      </c>
      <c r="E83" s="45">
        <v>-6380.7956527000006</v>
      </c>
      <c r="F83" s="45">
        <v>-6568.9325220999999</v>
      </c>
      <c r="G83" s="45">
        <v>-6590.6684740000001</v>
      </c>
      <c r="H83" s="37"/>
      <c r="I83" s="37"/>
      <c r="J83" s="37"/>
      <c r="K83" s="37"/>
      <c r="L83" s="37"/>
      <c r="M83" s="37"/>
      <c r="N83" s="37"/>
    </row>
    <row r="84" spans="1:14" ht="21" customHeight="1" x14ac:dyDescent="0.5">
      <c r="A84" s="2"/>
      <c r="B84" s="12" t="s">
        <v>147</v>
      </c>
      <c r="C84" s="45">
        <v>-1193.9616386</v>
      </c>
      <c r="D84" s="45">
        <v>-1363.6609513999999</v>
      </c>
      <c r="E84" s="45">
        <v>-1280.5600334999999</v>
      </c>
      <c r="F84" s="45">
        <v>-1507.2798239000003</v>
      </c>
      <c r="G84" s="45">
        <v>-1302.8255618000001</v>
      </c>
      <c r="H84" s="37"/>
      <c r="I84" s="37"/>
      <c r="J84" s="37"/>
      <c r="K84" s="37"/>
      <c r="L84" s="37"/>
      <c r="M84" s="37"/>
      <c r="N84" s="37"/>
    </row>
    <row r="85" spans="1:14" ht="21" customHeight="1" x14ac:dyDescent="0.5">
      <c r="A85" s="2"/>
      <c r="B85" s="26" t="s">
        <v>105</v>
      </c>
      <c r="C85" s="27">
        <v>12123.307924199999</v>
      </c>
      <c r="D85" s="27">
        <v>12021.826118599998</v>
      </c>
      <c r="E85" s="27">
        <v>12060.871153300002</v>
      </c>
      <c r="F85" s="27">
        <v>11991.731939100006</v>
      </c>
      <c r="G85" s="27">
        <v>12133.926801799998</v>
      </c>
      <c r="H85" s="37"/>
      <c r="I85" s="37"/>
      <c r="J85" s="37"/>
      <c r="K85" s="37"/>
      <c r="L85" s="37"/>
      <c r="M85" s="37"/>
      <c r="N85" s="37"/>
    </row>
    <row r="86" spans="1:14" ht="21" customHeight="1" x14ac:dyDescent="0.5">
      <c r="A86" s="2"/>
      <c r="B86" s="12" t="s">
        <v>148</v>
      </c>
      <c r="C86" s="45">
        <v>-7173.5977269000005</v>
      </c>
      <c r="D86" s="45">
        <v>-7220.0236426999991</v>
      </c>
      <c r="E86" s="45">
        <v>-6598.4120917000018</v>
      </c>
      <c r="F86" s="45">
        <v>-6806.2126676999978</v>
      </c>
      <c r="G86" s="45">
        <v>-7190.3456269999997</v>
      </c>
      <c r="H86" s="37"/>
      <c r="I86" s="37"/>
      <c r="J86" s="37"/>
      <c r="K86" s="37"/>
      <c r="L86" s="37"/>
      <c r="M86" s="37"/>
      <c r="N86" s="37"/>
    </row>
    <row r="87" spans="1:14" ht="21" customHeight="1" x14ac:dyDescent="0.5">
      <c r="A87" s="2"/>
      <c r="B87" s="12" t="s">
        <v>70</v>
      </c>
      <c r="C87" s="45">
        <v>0</v>
      </c>
      <c r="D87" s="45">
        <v>0</v>
      </c>
      <c r="E87" s="45">
        <v>-46.249851200000002</v>
      </c>
      <c r="F87" s="45">
        <v>-25.105680299999996</v>
      </c>
      <c r="G87" s="45">
        <v>-27.8544673</v>
      </c>
      <c r="H87" s="37"/>
      <c r="I87" s="37"/>
      <c r="J87" s="37"/>
      <c r="K87" s="37"/>
      <c r="L87" s="37"/>
      <c r="M87" s="37"/>
      <c r="N87" s="37"/>
    </row>
    <row r="88" spans="1:14" ht="21" customHeight="1" x14ac:dyDescent="0.5">
      <c r="A88" s="2"/>
      <c r="B88" s="26" t="s">
        <v>106</v>
      </c>
      <c r="C88" s="27">
        <v>4949.7101972999999</v>
      </c>
      <c r="D88" s="27">
        <v>4801.8024759000009</v>
      </c>
      <c r="E88" s="27">
        <v>5416.2092103999985</v>
      </c>
      <c r="F88" s="27">
        <v>5160.4135911000012</v>
      </c>
      <c r="G88" s="27">
        <v>4915.7267075</v>
      </c>
      <c r="H88" s="37"/>
      <c r="I88" s="37"/>
      <c r="J88" s="37"/>
      <c r="K88" s="37"/>
      <c r="L88" s="37"/>
      <c r="M88" s="37"/>
      <c r="N88" s="37"/>
    </row>
    <row r="89" spans="1:14" ht="21" customHeight="1" x14ac:dyDescent="0.5">
      <c r="A89" s="2"/>
      <c r="B89" s="12" t="s">
        <v>149</v>
      </c>
      <c r="C89" s="45">
        <v>-1513.7268274</v>
      </c>
      <c r="D89" s="45">
        <v>-1349.9721038</v>
      </c>
      <c r="E89" s="45">
        <v>-1259.4539792999999</v>
      </c>
      <c r="F89" s="45">
        <v>-1148.5975359000004</v>
      </c>
      <c r="G89" s="45">
        <v>-1235.4594036999999</v>
      </c>
      <c r="H89" s="37"/>
      <c r="I89" s="37"/>
      <c r="J89" s="37"/>
      <c r="K89" s="37"/>
      <c r="L89" s="37"/>
      <c r="M89" s="37"/>
      <c r="N89" s="37"/>
    </row>
    <row r="90" spans="1:14" ht="21" customHeight="1" x14ac:dyDescent="0.5">
      <c r="A90" s="2"/>
      <c r="B90" s="26" t="s">
        <v>150</v>
      </c>
      <c r="C90" s="27">
        <v>3435.9833699000001</v>
      </c>
      <c r="D90" s="27">
        <v>3451.8303721000002</v>
      </c>
      <c r="E90" s="27">
        <v>4156.7552310999999</v>
      </c>
      <c r="F90" s="27">
        <v>4011.816055199999</v>
      </c>
      <c r="G90" s="27">
        <v>3680.2673037999998</v>
      </c>
      <c r="H90" s="37"/>
      <c r="I90" s="37"/>
      <c r="J90" s="37"/>
      <c r="K90" s="37"/>
      <c r="L90" s="37"/>
      <c r="M90" s="37"/>
      <c r="N90" s="37"/>
    </row>
    <row r="91" spans="1:14" ht="21" customHeight="1" x14ac:dyDescent="0.5">
      <c r="A91" s="2"/>
      <c r="B91" s="12" t="s">
        <v>151</v>
      </c>
      <c r="C91" s="45">
        <v>0</v>
      </c>
      <c r="D91" s="45">
        <v>0</v>
      </c>
      <c r="E91" s="45">
        <v>0</v>
      </c>
      <c r="F91" s="45">
        <v>0</v>
      </c>
      <c r="G91" s="45">
        <v>0</v>
      </c>
      <c r="H91" s="37"/>
      <c r="I91" s="37"/>
      <c r="J91" s="37"/>
      <c r="K91" s="37"/>
      <c r="L91" s="37"/>
      <c r="M91" s="37"/>
      <c r="N91" s="37"/>
    </row>
    <row r="92" spans="1:14" ht="21" customHeight="1" x14ac:dyDescent="0.5">
      <c r="A92" s="2"/>
      <c r="B92" s="26" t="s">
        <v>153</v>
      </c>
      <c r="C92" s="27">
        <v>3435.9833699000001</v>
      </c>
      <c r="D92" s="27">
        <v>3451.8303721000002</v>
      </c>
      <c r="E92" s="27">
        <v>4156.7552310999999</v>
      </c>
      <c r="F92" s="27">
        <v>4011.816055199999</v>
      </c>
      <c r="G92" s="27">
        <v>3680.2673037999998</v>
      </c>
      <c r="H92" s="37"/>
      <c r="I92" s="37"/>
      <c r="J92" s="37"/>
      <c r="K92" s="37"/>
      <c r="L92" s="37"/>
      <c r="M92" s="37"/>
      <c r="N92" s="37"/>
    </row>
    <row r="93" spans="1:14" ht="21" customHeight="1" thickBot="1" x14ac:dyDescent="0.55000000000000004">
      <c r="A93" s="2"/>
      <c r="B93" s="12" t="s">
        <v>154</v>
      </c>
      <c r="C93" s="45">
        <v>-303.71639390000001</v>
      </c>
      <c r="D93" s="45">
        <v>-321.68874179999995</v>
      </c>
      <c r="E93" s="45">
        <v>-385.74123259999999</v>
      </c>
      <c r="F93" s="45">
        <v>-378.47079870000016</v>
      </c>
      <c r="G93" s="45">
        <v>-348.9335193</v>
      </c>
      <c r="H93" s="37"/>
      <c r="I93" s="37"/>
      <c r="J93" s="37"/>
      <c r="K93" s="37"/>
      <c r="L93" s="37"/>
      <c r="M93" s="37"/>
      <c r="N93" s="37"/>
    </row>
    <row r="94" spans="1:14" ht="21" customHeight="1" thickBot="1" x14ac:dyDescent="0.55000000000000004">
      <c r="A94" s="2"/>
      <c r="B94" s="28" t="s">
        <v>155</v>
      </c>
      <c r="C94" s="29">
        <v>3132.2669759999999</v>
      </c>
      <c r="D94" s="29">
        <v>3130.1416303000005</v>
      </c>
      <c r="E94" s="29">
        <v>3771.0139984999996</v>
      </c>
      <c r="F94" s="29">
        <v>3633.3452565000007</v>
      </c>
      <c r="G94" s="29">
        <v>3331.3337845000001</v>
      </c>
      <c r="H94" s="37"/>
      <c r="I94" s="37"/>
      <c r="J94" s="37"/>
      <c r="K94" s="37"/>
      <c r="L94" s="37"/>
      <c r="M94" s="37"/>
      <c r="N94" s="37"/>
    </row>
    <row r="95" spans="1:14" ht="21" customHeight="1" x14ac:dyDescent="0.5">
      <c r="A95" s="2"/>
      <c r="B95" s="12"/>
      <c r="C95" s="45"/>
      <c r="D95" s="45"/>
      <c r="E95" s="45"/>
      <c r="F95" s="45"/>
      <c r="G95" s="45"/>
    </row>
    <row r="96" spans="1:14" ht="21" customHeight="1" x14ac:dyDescent="0.5">
      <c r="A96" s="2"/>
      <c r="B96" s="50"/>
      <c r="C96" s="255"/>
      <c r="D96" s="255"/>
      <c r="E96" s="255"/>
      <c r="F96" s="255"/>
      <c r="G96" s="255"/>
    </row>
    <row r="97" spans="1:14" ht="21" customHeight="1" x14ac:dyDescent="0.5">
      <c r="A97" s="2"/>
      <c r="B97" s="15"/>
      <c r="C97" s="5"/>
      <c r="D97" s="5"/>
      <c r="E97" s="5"/>
      <c r="F97" s="5"/>
      <c r="G97" s="5"/>
    </row>
    <row r="98" spans="1:14" ht="21" customHeight="1" x14ac:dyDescent="0.5">
      <c r="A98" s="2"/>
      <c r="B98" s="15"/>
      <c r="C98" s="5"/>
      <c r="D98" s="5"/>
      <c r="E98" s="5"/>
      <c r="F98" s="5"/>
      <c r="G98" s="5"/>
    </row>
    <row r="99" spans="1:14" ht="21" customHeight="1" x14ac:dyDescent="0.5">
      <c r="A99" s="2"/>
      <c r="B99" s="2"/>
      <c r="C99" s="5"/>
      <c r="D99" s="5"/>
      <c r="E99" s="5"/>
      <c r="F99" s="5"/>
      <c r="G99" s="5"/>
    </row>
    <row r="100" spans="1:14" ht="21" customHeight="1" thickBot="1" x14ac:dyDescent="0.55000000000000004">
      <c r="A100" s="2"/>
      <c r="B100" s="5"/>
      <c r="C100" s="10" t="s">
        <v>173</v>
      </c>
      <c r="D100" s="10" t="s">
        <v>241</v>
      </c>
      <c r="E100" s="10" t="s">
        <v>242</v>
      </c>
      <c r="F100" s="10" t="s">
        <v>172</v>
      </c>
      <c r="G100" s="10" t="s">
        <v>171</v>
      </c>
    </row>
    <row r="101" spans="1:14" ht="21" customHeight="1" x14ac:dyDescent="0.5">
      <c r="A101" s="2"/>
      <c r="B101" s="39" t="s">
        <v>4</v>
      </c>
      <c r="C101" s="268"/>
      <c r="D101" s="268"/>
      <c r="E101" s="268"/>
      <c r="F101" s="268"/>
      <c r="G101" s="268"/>
    </row>
    <row r="102" spans="1:14" ht="21" customHeight="1" x14ac:dyDescent="0.5">
      <c r="A102" s="2"/>
      <c r="B102" s="9" t="s">
        <v>5</v>
      </c>
      <c r="C102" s="13">
        <v>547734.16271900001</v>
      </c>
      <c r="D102" s="13">
        <v>542414.89090330002</v>
      </c>
      <c r="E102" s="13">
        <v>551516.74581330002</v>
      </c>
      <c r="F102" s="13">
        <v>566042.18399599998</v>
      </c>
      <c r="G102" s="13">
        <v>554905.31701889995</v>
      </c>
      <c r="H102" s="37"/>
      <c r="I102" s="37"/>
      <c r="J102" s="37"/>
      <c r="K102" s="37"/>
      <c r="L102" s="37"/>
      <c r="M102" s="37"/>
      <c r="N102" s="37"/>
    </row>
    <row r="103" spans="1:14" ht="21" customHeight="1" x14ac:dyDescent="0.5">
      <c r="A103" s="2"/>
      <c r="B103" s="9" t="s">
        <v>343</v>
      </c>
      <c r="C103" s="13">
        <v>340756.2431426</v>
      </c>
      <c r="D103" s="13">
        <v>330831.52396129997</v>
      </c>
      <c r="E103" s="13">
        <v>338025.8623484</v>
      </c>
      <c r="F103" s="13">
        <v>319337.73553549999</v>
      </c>
      <c r="G103" s="13">
        <v>364648.2036368</v>
      </c>
      <c r="H103" s="37"/>
      <c r="I103" s="37"/>
      <c r="J103" s="37"/>
      <c r="K103" s="37"/>
      <c r="L103" s="37"/>
      <c r="M103" s="37"/>
      <c r="N103" s="37"/>
    </row>
    <row r="104" spans="1:14" ht="21" customHeight="1" x14ac:dyDescent="0.5">
      <c r="A104" s="2"/>
      <c r="B104" s="9" t="s">
        <v>344</v>
      </c>
      <c r="C104" s="13">
        <v>291819.0751595</v>
      </c>
      <c r="D104" s="13">
        <v>287859.24202599999</v>
      </c>
      <c r="E104" s="13">
        <v>297286.03603790002</v>
      </c>
      <c r="F104" s="13">
        <v>301306.5384127</v>
      </c>
      <c r="G104" s="13">
        <v>296679.75782860001</v>
      </c>
      <c r="H104" s="37"/>
      <c r="I104" s="37"/>
      <c r="J104" s="37"/>
      <c r="K104" s="37"/>
      <c r="L104" s="37"/>
      <c r="M104" s="37"/>
      <c r="N104" s="37"/>
    </row>
    <row r="105" spans="1:14" ht="21" customHeight="1" x14ac:dyDescent="0.5">
      <c r="A105" s="2"/>
      <c r="B105" s="9" t="s">
        <v>345</v>
      </c>
      <c r="C105" s="13">
        <v>56504.762429000002</v>
      </c>
      <c r="D105" s="13">
        <v>59087.221751099998</v>
      </c>
      <c r="E105" s="13">
        <v>74013.228955300001</v>
      </c>
      <c r="F105" s="13">
        <v>76021.4592118</v>
      </c>
      <c r="G105" s="13">
        <v>76852.186936300001</v>
      </c>
      <c r="H105" s="37"/>
      <c r="I105" s="37"/>
      <c r="J105" s="37"/>
      <c r="K105" s="37"/>
      <c r="L105" s="37"/>
      <c r="M105" s="37"/>
      <c r="N105" s="37"/>
    </row>
    <row r="106" spans="1:14" ht="21" customHeight="1" thickBot="1" x14ac:dyDescent="0.55000000000000004">
      <c r="A106" s="2"/>
      <c r="B106" s="9" t="s">
        <v>218</v>
      </c>
      <c r="C106" s="13">
        <v>91925.049731799998</v>
      </c>
      <c r="D106" s="13">
        <v>95640.812473900005</v>
      </c>
      <c r="E106" s="13">
        <v>91179.056011699999</v>
      </c>
      <c r="F106" s="13">
        <v>89883.635718100006</v>
      </c>
      <c r="G106" s="13">
        <v>95519.116225799997</v>
      </c>
      <c r="H106" s="37"/>
      <c r="I106" s="37"/>
      <c r="J106" s="37"/>
      <c r="K106" s="37"/>
      <c r="L106" s="37"/>
      <c r="M106" s="37"/>
      <c r="N106" s="37"/>
    </row>
    <row r="107" spans="1:14" ht="21" customHeight="1" thickBot="1" x14ac:dyDescent="0.55000000000000004">
      <c r="A107" s="2"/>
      <c r="B107" s="28" t="s">
        <v>219</v>
      </c>
      <c r="C107" s="29">
        <v>1328739.2931818999</v>
      </c>
      <c r="D107" s="29">
        <v>1315833.6911156001</v>
      </c>
      <c r="E107" s="29">
        <v>1352020.9291666001</v>
      </c>
      <c r="F107" s="29">
        <v>1352591.5528740999</v>
      </c>
      <c r="G107" s="29">
        <v>1388604.5816464</v>
      </c>
      <c r="H107" s="37"/>
      <c r="I107" s="37"/>
      <c r="J107" s="37"/>
      <c r="K107" s="37"/>
      <c r="L107" s="37"/>
      <c r="M107" s="37"/>
      <c r="N107" s="37"/>
    </row>
    <row r="108" spans="1:14" ht="21" customHeight="1" x14ac:dyDescent="0.5">
      <c r="A108" s="2"/>
      <c r="B108" s="9" t="s">
        <v>99</v>
      </c>
      <c r="C108" s="13">
        <v>610659.19825869997</v>
      </c>
      <c r="D108" s="13">
        <v>581356.49485080002</v>
      </c>
      <c r="E108" s="13">
        <v>599564.537839</v>
      </c>
      <c r="F108" s="13">
        <v>595762.435619</v>
      </c>
      <c r="G108" s="13">
        <v>601606.94567439996</v>
      </c>
      <c r="H108" s="37"/>
      <c r="I108" s="37"/>
      <c r="J108" s="37"/>
      <c r="K108" s="37"/>
      <c r="L108" s="37"/>
      <c r="M108" s="37"/>
      <c r="N108" s="37"/>
    </row>
    <row r="109" spans="1:14" ht="21" customHeight="1" x14ac:dyDescent="0.5">
      <c r="A109" s="2"/>
      <c r="B109" s="9" t="s">
        <v>346</v>
      </c>
      <c r="C109" s="13">
        <v>215044.66628110001</v>
      </c>
      <c r="D109" s="13">
        <v>216318.1282673</v>
      </c>
      <c r="E109" s="13">
        <v>210618.7335227</v>
      </c>
      <c r="F109" s="13">
        <v>209080.82189709999</v>
      </c>
      <c r="G109" s="13">
        <v>218432.28221949999</v>
      </c>
      <c r="H109" s="37"/>
      <c r="I109" s="37"/>
      <c r="J109" s="37"/>
      <c r="K109" s="37"/>
      <c r="L109" s="37"/>
      <c r="M109" s="37"/>
      <c r="N109" s="37"/>
    </row>
    <row r="110" spans="1:14" ht="21" customHeight="1" x14ac:dyDescent="0.5">
      <c r="A110" s="2"/>
      <c r="B110" s="9" t="s">
        <v>347</v>
      </c>
      <c r="C110" s="13">
        <v>164701.0705568</v>
      </c>
      <c r="D110" s="13">
        <v>170318.1277368</v>
      </c>
      <c r="E110" s="13">
        <v>178041.5157135</v>
      </c>
      <c r="F110" s="13">
        <v>188316.25019590001</v>
      </c>
      <c r="G110" s="13">
        <v>189928.1518544</v>
      </c>
      <c r="H110" s="37"/>
      <c r="I110" s="37"/>
      <c r="J110" s="37"/>
      <c r="K110" s="37"/>
      <c r="L110" s="37"/>
      <c r="M110" s="37"/>
      <c r="N110" s="37"/>
    </row>
    <row r="111" spans="1:14" ht="21" customHeight="1" x14ac:dyDescent="0.5">
      <c r="A111" s="2"/>
      <c r="B111" s="9" t="s">
        <v>348</v>
      </c>
      <c r="C111" s="13">
        <v>202179.716724</v>
      </c>
      <c r="D111" s="13">
        <v>207574.36390689999</v>
      </c>
      <c r="E111" s="13">
        <v>222418.59510149999</v>
      </c>
      <c r="F111" s="13">
        <v>217995.43595079999</v>
      </c>
      <c r="G111" s="13">
        <v>240388.90660069999</v>
      </c>
      <c r="H111" s="37"/>
      <c r="I111" s="37"/>
      <c r="J111" s="37"/>
      <c r="K111" s="37"/>
      <c r="L111" s="37"/>
      <c r="M111" s="37"/>
      <c r="N111" s="37"/>
    </row>
    <row r="112" spans="1:14" ht="21" customHeight="1" thickBot="1" x14ac:dyDescent="0.55000000000000004">
      <c r="A112" s="2"/>
      <c r="B112" s="9" t="s">
        <v>231</v>
      </c>
      <c r="C112" s="13">
        <v>37761.943997599999</v>
      </c>
      <c r="D112" s="13">
        <v>39533.722164300001</v>
      </c>
      <c r="E112" s="13">
        <v>39311.518577000003</v>
      </c>
      <c r="F112" s="13">
        <v>37643.144867299998</v>
      </c>
      <c r="G112" s="13">
        <v>36882.7685289</v>
      </c>
      <c r="H112" s="37"/>
      <c r="I112" s="37"/>
      <c r="J112" s="37"/>
      <c r="K112" s="37"/>
      <c r="L112" s="37"/>
      <c r="M112" s="37"/>
      <c r="N112" s="37"/>
    </row>
    <row r="113" spans="1:14" ht="21" customHeight="1" thickBot="1" x14ac:dyDescent="0.55000000000000004">
      <c r="A113" s="2"/>
      <c r="B113" s="28" t="s">
        <v>232</v>
      </c>
      <c r="C113" s="29">
        <v>1230346.5958181999</v>
      </c>
      <c r="D113" s="29">
        <v>1215100.8369261001</v>
      </c>
      <c r="E113" s="29">
        <v>1249954.9007536999</v>
      </c>
      <c r="F113" s="29">
        <v>1248798.0885301</v>
      </c>
      <c r="G113" s="29">
        <v>1287239.0548779001</v>
      </c>
      <c r="H113" s="37"/>
      <c r="I113" s="37"/>
      <c r="J113" s="37"/>
      <c r="K113" s="37"/>
      <c r="L113" s="37"/>
      <c r="M113" s="37"/>
      <c r="N113" s="37"/>
    </row>
    <row r="114" spans="1:14" ht="21" customHeight="1" thickBot="1" x14ac:dyDescent="0.55000000000000004">
      <c r="A114" s="2"/>
      <c r="B114" s="28" t="s">
        <v>239</v>
      </c>
      <c r="C114" s="29">
        <v>98392.697363900006</v>
      </c>
      <c r="D114" s="29">
        <v>100732.85418929999</v>
      </c>
      <c r="E114" s="29">
        <v>102066.02841299999</v>
      </c>
      <c r="F114" s="29">
        <v>103793.4643437</v>
      </c>
      <c r="G114" s="29">
        <v>101365.5267683</v>
      </c>
      <c r="H114" s="37"/>
      <c r="I114" s="37"/>
      <c r="J114" s="37"/>
      <c r="K114" s="37"/>
      <c r="L114" s="37"/>
      <c r="M114" s="37"/>
      <c r="N114" s="37"/>
    </row>
    <row r="115" spans="1:14" ht="21" customHeight="1" x14ac:dyDescent="0.5">
      <c r="A115" s="2"/>
      <c r="B115" s="39"/>
      <c r="C115" s="286"/>
      <c r="D115" s="286"/>
      <c r="E115" s="286"/>
      <c r="F115" s="286"/>
      <c r="G115" s="286"/>
    </row>
    <row r="116" spans="1:14" ht="21" customHeight="1" x14ac:dyDescent="0.5">
      <c r="A116" s="2"/>
      <c r="B116" s="39" t="s">
        <v>87</v>
      </c>
      <c r="C116" s="13"/>
      <c r="D116" s="13"/>
      <c r="E116" s="13"/>
      <c r="F116" s="13"/>
      <c r="G116" s="13"/>
    </row>
    <row r="117" spans="1:14" ht="21" customHeight="1" x14ac:dyDescent="0.5">
      <c r="A117" s="2"/>
      <c r="B117" s="9" t="s">
        <v>314</v>
      </c>
      <c r="C117" s="13">
        <v>579955.11941599997</v>
      </c>
      <c r="D117" s="13">
        <v>572063.05706639995</v>
      </c>
      <c r="E117" s="13">
        <v>585246.20844109997</v>
      </c>
      <c r="F117" s="13">
        <v>600761.04247940006</v>
      </c>
      <c r="G117" s="13">
        <v>590297.41369960003</v>
      </c>
      <c r="H117" s="37"/>
      <c r="I117" s="37"/>
      <c r="J117" s="37"/>
      <c r="K117" s="37"/>
      <c r="L117" s="37"/>
      <c r="M117" s="37"/>
      <c r="N117" s="37"/>
    </row>
    <row r="118" spans="1:14" ht="21" customHeight="1" x14ac:dyDescent="0.5">
      <c r="A118" s="2"/>
      <c r="B118" s="9" t="s">
        <v>6</v>
      </c>
      <c r="C118" s="13">
        <v>856933.25744659989</v>
      </c>
      <c r="D118" s="13">
        <v>836003.02748090005</v>
      </c>
      <c r="E118" s="13">
        <v>859956.79559729993</v>
      </c>
      <c r="F118" s="13">
        <v>856169.73848069995</v>
      </c>
      <c r="G118" s="13">
        <v>869959.862845</v>
      </c>
      <c r="H118" s="37"/>
      <c r="I118" s="37"/>
      <c r="J118" s="37"/>
      <c r="K118" s="37"/>
      <c r="L118" s="37"/>
      <c r="M118" s="37"/>
      <c r="N118" s="37"/>
    </row>
    <row r="119" spans="1:14" ht="21" customHeight="1" x14ac:dyDescent="0.5">
      <c r="A119" s="2"/>
      <c r="B119" s="9" t="s">
        <v>315</v>
      </c>
      <c r="C119" s="13">
        <v>522089.88601259998</v>
      </c>
      <c r="D119" s="13">
        <v>507702.37400489999</v>
      </c>
      <c r="E119" s="13">
        <v>518671.62004369998</v>
      </c>
      <c r="F119" s="13">
        <v>519516.23845529999</v>
      </c>
      <c r="G119" s="13">
        <v>520069.22449609998</v>
      </c>
      <c r="H119" s="37"/>
      <c r="I119" s="37"/>
      <c r="J119" s="37"/>
      <c r="K119" s="37"/>
      <c r="L119" s="37"/>
      <c r="M119" s="37"/>
      <c r="N119" s="37"/>
    </row>
    <row r="120" spans="1:14" ht="21" customHeight="1" thickBot="1" x14ac:dyDescent="0.55000000000000004">
      <c r="A120" s="2"/>
      <c r="B120" s="56" t="s">
        <v>316</v>
      </c>
      <c r="C120" s="260">
        <v>334843.37143399997</v>
      </c>
      <c r="D120" s="260">
        <v>328300.65347600001</v>
      </c>
      <c r="E120" s="260">
        <v>341285.17555360001</v>
      </c>
      <c r="F120" s="260">
        <v>336653.50002540002</v>
      </c>
      <c r="G120" s="260">
        <v>349890.63834890001</v>
      </c>
      <c r="H120" s="37"/>
      <c r="I120" s="37"/>
      <c r="J120" s="37"/>
      <c r="K120" s="37"/>
      <c r="L120" s="37"/>
      <c r="M120" s="37"/>
      <c r="N120" s="37"/>
    </row>
    <row r="121" spans="1:14" ht="21" customHeight="1" x14ac:dyDescent="0.5">
      <c r="A121" s="2"/>
      <c r="B121" s="9"/>
      <c r="C121" s="166"/>
      <c r="D121" s="166"/>
      <c r="E121" s="166"/>
      <c r="F121" s="166"/>
      <c r="G121" s="166"/>
    </row>
    <row r="122" spans="1:14" ht="21" customHeight="1" x14ac:dyDescent="0.5">
      <c r="A122" s="2"/>
      <c r="B122" s="15" t="s">
        <v>164</v>
      </c>
      <c r="C122" s="166"/>
      <c r="D122" s="166"/>
      <c r="E122" s="166"/>
      <c r="F122" s="283"/>
      <c r="G122" s="5"/>
    </row>
    <row r="123" spans="1:14" ht="21" customHeight="1" x14ac:dyDescent="0.5">
      <c r="A123" s="2"/>
      <c r="B123" s="15" t="s">
        <v>321</v>
      </c>
      <c r="C123" s="166"/>
      <c r="D123" s="166"/>
      <c r="E123" s="166"/>
      <c r="F123" s="283"/>
      <c r="G123" s="5"/>
    </row>
    <row r="124" spans="1:14" ht="21" customHeight="1" x14ac:dyDescent="0.5">
      <c r="A124" s="2"/>
      <c r="B124" s="15" t="s">
        <v>322</v>
      </c>
      <c r="C124" s="166"/>
      <c r="D124" s="166"/>
      <c r="E124" s="166"/>
      <c r="F124" s="283"/>
      <c r="G124" s="5"/>
    </row>
    <row r="125" spans="1:14" ht="21" customHeight="1" x14ac:dyDescent="0.5">
      <c r="A125" s="2"/>
      <c r="B125" s="9"/>
      <c r="C125" s="167"/>
      <c r="D125" s="167"/>
      <c r="E125" s="167"/>
      <c r="F125" s="167"/>
      <c r="G125" s="167"/>
    </row>
    <row r="126" spans="1:14" ht="21" customHeight="1" x14ac:dyDescent="0.5">
      <c r="A126" s="2"/>
      <c r="B126" s="9"/>
      <c r="C126" s="5"/>
      <c r="D126" s="5"/>
      <c r="E126" s="5"/>
      <c r="F126" s="5"/>
      <c r="G126" s="5"/>
    </row>
    <row r="127" spans="1:14" ht="21" customHeight="1" x14ac:dyDescent="0.5">
      <c r="A127" s="2"/>
      <c r="B127" s="15"/>
      <c r="C127" s="166"/>
      <c r="D127" s="166"/>
      <c r="E127" s="166"/>
      <c r="F127" s="283"/>
      <c r="G127" s="5"/>
    </row>
    <row r="128" spans="1:14" ht="21" customHeight="1" x14ac:dyDescent="0.5">
      <c r="A128" s="2"/>
      <c r="B128" s="15"/>
      <c r="C128" s="166"/>
      <c r="D128" s="166"/>
      <c r="E128" s="166"/>
      <c r="F128" s="283"/>
      <c r="G128" s="5"/>
    </row>
    <row r="129" spans="1:7" ht="21" customHeight="1" x14ac:dyDescent="0.5">
      <c r="A129" s="2"/>
      <c r="B129" s="15"/>
      <c r="C129" s="166"/>
      <c r="D129" s="166"/>
      <c r="E129" s="166"/>
      <c r="F129" s="283"/>
      <c r="G129" s="5"/>
    </row>
    <row r="130" spans="1:7" ht="21" customHeight="1" x14ac:dyDescent="0.5">
      <c r="A130" s="2"/>
      <c r="B130" s="15"/>
      <c r="C130" s="166"/>
      <c r="D130" s="166"/>
      <c r="E130" s="166"/>
      <c r="F130" s="283"/>
      <c r="G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61A09-64B7-48B0-9405-4F144A3FCADD}">
  <sheetPr>
    <pageSetUpPr autoPageBreaks="0"/>
  </sheetPr>
  <dimension ref="A1:O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11" ht="25" customHeight="1" x14ac:dyDescent="0.5">
      <c r="A1" s="2"/>
    </row>
    <row r="2" spans="1:11" ht="75" customHeight="1" x14ac:dyDescent="0.5">
      <c r="A2" s="2"/>
      <c r="B2" s="2"/>
      <c r="C2" s="2"/>
      <c r="D2" s="2"/>
      <c r="E2" s="2"/>
      <c r="F2" s="2"/>
      <c r="G2" s="2"/>
    </row>
    <row r="3" spans="1:11" ht="29" x14ac:dyDescent="0.5">
      <c r="A3" s="2"/>
      <c r="B3" s="4" t="s">
        <v>357</v>
      </c>
      <c r="C3" s="5"/>
      <c r="D3" s="5"/>
      <c r="E3" s="5"/>
      <c r="F3" s="5"/>
      <c r="G3" s="5"/>
    </row>
    <row r="4" spans="1:11" ht="21" customHeight="1" x14ac:dyDescent="0.5">
      <c r="A4" s="2"/>
      <c r="B4" s="22" t="s">
        <v>142</v>
      </c>
      <c r="C4" s="5"/>
      <c r="D4" s="5"/>
      <c r="E4" s="5"/>
      <c r="F4" s="5"/>
      <c r="G4" s="5"/>
    </row>
    <row r="5" spans="1:11" ht="21" customHeight="1" thickBot="1" x14ac:dyDescent="0.55000000000000004">
      <c r="A5" s="2"/>
      <c r="B5" s="36"/>
      <c r="C5" s="7"/>
      <c r="D5" s="7"/>
      <c r="E5" s="8" t="s">
        <v>2</v>
      </c>
      <c r="F5" s="8"/>
      <c r="G5" s="5"/>
    </row>
    <row r="6" spans="1:11" ht="21" customHeight="1" thickBot="1" x14ac:dyDescent="0.55000000000000004">
      <c r="A6" s="2"/>
      <c r="B6" s="5"/>
      <c r="C6" s="10" t="s">
        <v>95</v>
      </c>
      <c r="D6" s="10" t="s">
        <v>96</v>
      </c>
      <c r="E6" s="10" t="s">
        <v>3</v>
      </c>
      <c r="F6" s="10" t="s">
        <v>0</v>
      </c>
      <c r="G6" s="254"/>
    </row>
    <row r="7" spans="1:11" ht="21" customHeight="1" x14ac:dyDescent="0.5">
      <c r="A7" s="2"/>
      <c r="B7" s="39" t="s">
        <v>141</v>
      </c>
      <c r="C7" s="9"/>
      <c r="D7" s="9"/>
      <c r="E7" s="9"/>
      <c r="F7" s="9"/>
      <c r="G7" s="5"/>
    </row>
    <row r="8" spans="1:11" ht="21" customHeight="1" x14ac:dyDescent="0.5">
      <c r="A8" s="2"/>
      <c r="B8" s="12" t="s">
        <v>103</v>
      </c>
      <c r="C8" s="45">
        <v>484.81414569999998</v>
      </c>
      <c r="D8" s="45">
        <v>512.33650699999998</v>
      </c>
      <c r="E8" s="45">
        <v>-27.5223613</v>
      </c>
      <c r="F8" s="54">
        <v>-5.3719305425174406</v>
      </c>
      <c r="G8" s="5"/>
      <c r="H8" s="37"/>
      <c r="I8" s="37"/>
      <c r="J8" s="37"/>
      <c r="K8" s="37"/>
    </row>
    <row r="9" spans="1:11" ht="21" customHeight="1" x14ac:dyDescent="0.5">
      <c r="A9" s="2"/>
      <c r="B9" s="12" t="s">
        <v>143</v>
      </c>
      <c r="C9" s="45">
        <v>159.8059676</v>
      </c>
      <c r="D9" s="45">
        <v>151.3381722</v>
      </c>
      <c r="E9" s="45">
        <v>8.4677954</v>
      </c>
      <c r="F9" s="54">
        <v>5.5952806069373153</v>
      </c>
      <c r="G9" s="5"/>
      <c r="H9" s="37"/>
      <c r="I9" s="37"/>
      <c r="J9" s="37"/>
      <c r="K9" s="37"/>
    </row>
    <row r="10" spans="1:11" ht="21" customHeight="1" x14ac:dyDescent="0.5">
      <c r="A10" s="2"/>
      <c r="B10" s="12" t="s">
        <v>144</v>
      </c>
      <c r="C10" s="45">
        <v>82.221893699999995</v>
      </c>
      <c r="D10" s="45">
        <v>62.5791708</v>
      </c>
      <c r="E10" s="45">
        <v>19.642722899999995</v>
      </c>
      <c r="F10" s="54">
        <v>31.388595676310871</v>
      </c>
      <c r="G10" s="5"/>
      <c r="H10" s="37"/>
      <c r="I10" s="37"/>
      <c r="J10" s="37"/>
      <c r="K10" s="37"/>
    </row>
    <row r="11" spans="1:11" ht="21" customHeight="1" x14ac:dyDescent="0.5">
      <c r="A11" s="2"/>
      <c r="B11" s="12" t="s">
        <v>145</v>
      </c>
      <c r="C11" s="45">
        <v>1.6342158999999992</v>
      </c>
      <c r="D11" s="45">
        <v>-4.338599799999999</v>
      </c>
      <c r="E11" s="45">
        <v>5.9728156999999982</v>
      </c>
      <c r="F11" s="54" t="s">
        <v>152</v>
      </c>
      <c r="G11" s="5"/>
      <c r="H11" s="37"/>
      <c r="I11" s="37"/>
      <c r="J11" s="37"/>
      <c r="K11" s="37"/>
    </row>
    <row r="12" spans="1:11" ht="21" customHeight="1" x14ac:dyDescent="0.5">
      <c r="A12" s="2"/>
      <c r="B12" s="26" t="s">
        <v>104</v>
      </c>
      <c r="C12" s="27">
        <v>728.47622290000004</v>
      </c>
      <c r="D12" s="27">
        <v>721.91525019999995</v>
      </c>
      <c r="E12" s="27">
        <v>6.560972700000093</v>
      </c>
      <c r="F12" s="176">
        <v>0.90882866073025004</v>
      </c>
      <c r="G12" s="5"/>
      <c r="H12" s="37"/>
      <c r="I12" s="37"/>
      <c r="J12" s="37"/>
      <c r="K12" s="37"/>
    </row>
    <row r="13" spans="1:11" ht="21" customHeight="1" x14ac:dyDescent="0.5">
      <c r="A13" s="2"/>
      <c r="B13" s="12" t="s">
        <v>146</v>
      </c>
      <c r="C13" s="45">
        <v>-228.82110019999999</v>
      </c>
      <c r="D13" s="45">
        <v>-248.86435549999999</v>
      </c>
      <c r="E13" s="45">
        <v>20.043255299999998</v>
      </c>
      <c r="F13" s="54">
        <v>-8.053887532318786</v>
      </c>
      <c r="G13" s="5"/>
      <c r="H13" s="37"/>
      <c r="I13" s="37"/>
      <c r="J13" s="37"/>
      <c r="K13" s="37"/>
    </row>
    <row r="14" spans="1:11" ht="21" customHeight="1" x14ac:dyDescent="0.5">
      <c r="A14" s="2"/>
      <c r="B14" s="12" t="s">
        <v>147</v>
      </c>
      <c r="C14" s="45">
        <v>7.5117998999999998</v>
      </c>
      <c r="D14" s="45">
        <v>-2.5862498999999999</v>
      </c>
      <c r="E14" s="45">
        <v>10.0980498</v>
      </c>
      <c r="F14" s="54" t="s">
        <v>152</v>
      </c>
      <c r="G14" s="5"/>
      <c r="H14" s="37"/>
      <c r="I14" s="37"/>
      <c r="J14" s="37"/>
      <c r="K14" s="37"/>
    </row>
    <row r="15" spans="1:11" ht="21" customHeight="1" x14ac:dyDescent="0.5">
      <c r="A15" s="2"/>
      <c r="B15" s="26" t="s">
        <v>105</v>
      </c>
      <c r="C15" s="27">
        <v>507.16692260000002</v>
      </c>
      <c r="D15" s="27">
        <v>470.46464479999997</v>
      </c>
      <c r="E15" s="27">
        <v>36.702277800000047</v>
      </c>
      <c r="F15" s="176">
        <v>7.8012828818630178</v>
      </c>
      <c r="G15" s="5"/>
      <c r="H15" s="37"/>
      <c r="I15" s="37"/>
      <c r="J15" s="37"/>
      <c r="K15" s="37"/>
    </row>
    <row r="16" spans="1:11" ht="21" customHeight="1" x14ac:dyDescent="0.5">
      <c r="A16" s="2"/>
      <c r="B16" s="12" t="s">
        <v>148</v>
      </c>
      <c r="C16" s="45">
        <v>-136.535055</v>
      </c>
      <c r="D16" s="45">
        <v>-155.68491349999999</v>
      </c>
      <c r="E16" s="45">
        <v>19.149858499999993</v>
      </c>
      <c r="F16" s="54">
        <v>-12.300394475923317</v>
      </c>
      <c r="G16" s="5"/>
      <c r="H16" s="37"/>
      <c r="I16" s="37"/>
      <c r="J16" s="37"/>
      <c r="K16" s="37"/>
    </row>
    <row r="17" spans="1:11" ht="21" customHeight="1" x14ac:dyDescent="0.5">
      <c r="A17" s="2"/>
      <c r="B17" s="12" t="s">
        <v>70</v>
      </c>
      <c r="C17" s="45">
        <v>-9.5764619</v>
      </c>
      <c r="D17" s="45">
        <v>0</v>
      </c>
      <c r="E17" s="45">
        <v>-9.5764619</v>
      </c>
      <c r="F17" s="54" t="s">
        <v>152</v>
      </c>
      <c r="G17" s="5"/>
      <c r="H17" s="37"/>
      <c r="I17" s="37"/>
      <c r="J17" s="37"/>
      <c r="K17" s="37"/>
    </row>
    <row r="18" spans="1:11" ht="21" customHeight="1" x14ac:dyDescent="0.5">
      <c r="A18" s="2"/>
      <c r="B18" s="26" t="s">
        <v>106</v>
      </c>
      <c r="C18" s="27">
        <v>361.05540569999999</v>
      </c>
      <c r="D18" s="27">
        <v>314.77973129999998</v>
      </c>
      <c r="E18" s="27">
        <v>46.275674400000014</v>
      </c>
      <c r="F18" s="176">
        <v>14.700970170120994</v>
      </c>
      <c r="G18" s="5"/>
      <c r="H18" s="37"/>
      <c r="I18" s="37"/>
      <c r="J18" s="37"/>
      <c r="K18" s="37"/>
    </row>
    <row r="19" spans="1:11" ht="21" customHeight="1" x14ac:dyDescent="0.5">
      <c r="A19" s="2"/>
      <c r="B19" s="12" t="s">
        <v>149</v>
      </c>
      <c r="C19" s="45">
        <v>-63.022563099999999</v>
      </c>
      <c r="D19" s="45">
        <v>-46.308792099999998</v>
      </c>
      <c r="E19" s="45">
        <v>-16.713771000000001</v>
      </c>
      <c r="F19" s="54">
        <v>36.092003790355832</v>
      </c>
      <c r="G19" s="5"/>
      <c r="H19" s="37"/>
      <c r="I19" s="37"/>
      <c r="J19" s="37"/>
      <c r="K19" s="37"/>
    </row>
    <row r="20" spans="1:11" ht="21" customHeight="1" x14ac:dyDescent="0.5">
      <c r="A20" s="2"/>
      <c r="B20" s="26" t="s">
        <v>150</v>
      </c>
      <c r="C20" s="27">
        <v>298.03284259999998</v>
      </c>
      <c r="D20" s="27">
        <v>268.47093919999998</v>
      </c>
      <c r="E20" s="27">
        <v>29.561903400000006</v>
      </c>
      <c r="F20" s="176">
        <v>11.011211674563251</v>
      </c>
      <c r="G20" s="5"/>
      <c r="H20" s="37"/>
      <c r="I20" s="37"/>
      <c r="J20" s="37"/>
      <c r="K20" s="37"/>
    </row>
    <row r="21" spans="1:11" ht="21" customHeight="1" x14ac:dyDescent="0.5">
      <c r="A21" s="2"/>
      <c r="B21" s="12" t="s">
        <v>151</v>
      </c>
      <c r="C21" s="45">
        <v>0</v>
      </c>
      <c r="D21" s="45">
        <v>0</v>
      </c>
      <c r="E21" s="45">
        <v>0</v>
      </c>
      <c r="F21" s="54" t="s">
        <v>152</v>
      </c>
      <c r="G21" s="5"/>
      <c r="H21" s="37"/>
      <c r="I21" s="37"/>
      <c r="J21" s="37"/>
      <c r="K21" s="37"/>
    </row>
    <row r="22" spans="1:11" ht="21" customHeight="1" x14ac:dyDescent="0.5">
      <c r="A22" s="2"/>
      <c r="B22" s="26" t="s">
        <v>153</v>
      </c>
      <c r="C22" s="27">
        <v>298.03284259999998</v>
      </c>
      <c r="D22" s="27">
        <v>268.47093919999998</v>
      </c>
      <c r="E22" s="27">
        <v>29.561903400000006</v>
      </c>
      <c r="F22" s="176">
        <v>11.011211674563251</v>
      </c>
      <c r="G22" s="5"/>
      <c r="H22" s="37"/>
      <c r="I22" s="37"/>
      <c r="J22" s="37"/>
      <c r="K22" s="37"/>
    </row>
    <row r="23" spans="1:11" ht="21" customHeight="1" thickBot="1" x14ac:dyDescent="0.55000000000000004">
      <c r="A23" s="2"/>
      <c r="B23" s="12" t="s">
        <v>154</v>
      </c>
      <c r="C23" s="45">
        <v>-88.149790199999998</v>
      </c>
      <c r="D23" s="45">
        <v>-83.800700199999994</v>
      </c>
      <c r="E23" s="45">
        <v>-4.3490900000000039</v>
      </c>
      <c r="F23" s="54">
        <v>5.189801504785045</v>
      </c>
      <c r="G23" s="5"/>
      <c r="H23" s="37"/>
      <c r="I23" s="37"/>
      <c r="J23" s="37"/>
      <c r="K23" s="37"/>
    </row>
    <row r="24" spans="1:11" ht="21" customHeight="1" thickBot="1" x14ac:dyDescent="0.55000000000000004">
      <c r="A24" s="2"/>
      <c r="B24" s="28" t="s">
        <v>155</v>
      </c>
      <c r="C24" s="29">
        <v>209.8830524</v>
      </c>
      <c r="D24" s="29">
        <v>184.67023900000001</v>
      </c>
      <c r="E24" s="29">
        <v>25.212813399999987</v>
      </c>
      <c r="F24" s="30">
        <v>13.652883938705459</v>
      </c>
      <c r="G24" s="5"/>
      <c r="H24" s="37"/>
      <c r="I24" s="37"/>
      <c r="J24" s="37"/>
      <c r="K24" s="37"/>
    </row>
    <row r="25" spans="1:11" ht="21" customHeight="1" x14ac:dyDescent="0.5">
      <c r="A25" s="2"/>
      <c r="B25" s="12"/>
      <c r="C25" s="45"/>
      <c r="D25" s="45"/>
      <c r="E25" s="45"/>
      <c r="F25" s="54"/>
      <c r="G25" s="5"/>
    </row>
    <row r="26" spans="1:11" ht="21" customHeight="1" x14ac:dyDescent="0.5">
      <c r="A26" s="2"/>
      <c r="B26" s="15"/>
      <c r="C26" s="291"/>
      <c r="D26" s="291"/>
      <c r="E26" s="291"/>
      <c r="F26" s="292"/>
      <c r="G26" s="5"/>
    </row>
    <row r="27" spans="1:11" ht="21" customHeight="1" x14ac:dyDescent="0.5">
      <c r="A27" s="2"/>
      <c r="B27" s="5"/>
      <c r="C27" s="5"/>
      <c r="D27" s="5"/>
      <c r="E27" s="5"/>
      <c r="F27" s="5"/>
      <c r="G27" s="5"/>
    </row>
    <row r="28" spans="1:11" ht="21" customHeight="1" x14ac:dyDescent="0.5">
      <c r="A28" s="2"/>
      <c r="B28" s="5"/>
      <c r="C28" s="5"/>
      <c r="D28" s="5"/>
      <c r="E28" s="5"/>
      <c r="F28" s="5"/>
      <c r="G28" s="5"/>
    </row>
    <row r="29" spans="1:11" ht="21" customHeight="1" thickBot="1" x14ac:dyDescent="0.55000000000000004">
      <c r="A29" s="2"/>
      <c r="B29" s="2"/>
      <c r="C29" s="7"/>
      <c r="D29" s="7"/>
      <c r="E29" s="8" t="s">
        <v>2</v>
      </c>
      <c r="F29" s="8"/>
      <c r="G29" s="5"/>
    </row>
    <row r="30" spans="1:11" ht="21" customHeight="1" thickBot="1" x14ac:dyDescent="0.55000000000000004">
      <c r="A30" s="2"/>
      <c r="B30" s="5"/>
      <c r="C30" s="10" t="s">
        <v>171</v>
      </c>
      <c r="D30" s="10" t="s">
        <v>173</v>
      </c>
      <c r="E30" s="10" t="s">
        <v>3</v>
      </c>
      <c r="F30" s="10" t="s">
        <v>0</v>
      </c>
      <c r="G30" s="5"/>
    </row>
    <row r="31" spans="1:11" ht="21" customHeight="1" x14ac:dyDescent="0.5">
      <c r="A31" s="2"/>
      <c r="B31" s="39" t="s">
        <v>4</v>
      </c>
      <c r="C31" s="9"/>
      <c r="D31" s="9"/>
      <c r="E31" s="9"/>
      <c r="F31" s="9"/>
      <c r="G31" s="5"/>
    </row>
    <row r="32" spans="1:11" ht="21" customHeight="1" x14ac:dyDescent="0.5">
      <c r="A32" s="2"/>
      <c r="B32" s="9" t="s">
        <v>5</v>
      </c>
      <c r="C32" s="13">
        <v>40257.093086499997</v>
      </c>
      <c r="D32" s="13">
        <v>40482.339127300002</v>
      </c>
      <c r="E32" s="13">
        <v>-225.24604080000427</v>
      </c>
      <c r="F32" s="14">
        <v>-0.55640569605353041</v>
      </c>
      <c r="G32" s="5"/>
      <c r="H32" s="37"/>
      <c r="I32" s="37"/>
      <c r="J32" s="37"/>
      <c r="K32" s="37"/>
    </row>
    <row r="33" spans="1:11" ht="21" customHeight="1" x14ac:dyDescent="0.5">
      <c r="A33" s="2"/>
      <c r="B33" s="9" t="s">
        <v>343</v>
      </c>
      <c r="C33" s="13">
        <v>6573.9683076000001</v>
      </c>
      <c r="D33" s="13">
        <v>5100.5342604999996</v>
      </c>
      <c r="E33" s="13">
        <v>1473.4340471000005</v>
      </c>
      <c r="F33" s="14">
        <v>28.887837466570836</v>
      </c>
      <c r="G33" s="5"/>
      <c r="H33" s="37"/>
      <c r="I33" s="37"/>
      <c r="J33" s="37"/>
      <c r="K33" s="37"/>
    </row>
    <row r="34" spans="1:11" ht="21" customHeight="1" x14ac:dyDescent="0.5">
      <c r="A34" s="2"/>
      <c r="B34" s="9" t="s">
        <v>344</v>
      </c>
      <c r="C34" s="13">
        <v>9255.1901340999993</v>
      </c>
      <c r="D34" s="13">
        <v>8750.1539498999991</v>
      </c>
      <c r="E34" s="13">
        <v>505.03618420000021</v>
      </c>
      <c r="F34" s="14">
        <v>5.7717405555564198</v>
      </c>
      <c r="G34" s="5"/>
      <c r="H34" s="37"/>
      <c r="I34" s="37"/>
      <c r="J34" s="37"/>
      <c r="K34" s="37"/>
    </row>
    <row r="35" spans="1:11" ht="21" customHeight="1" x14ac:dyDescent="0.5">
      <c r="A35" s="2"/>
      <c r="B35" s="9" t="s">
        <v>345</v>
      </c>
      <c r="C35" s="13">
        <v>11392.460551800001</v>
      </c>
      <c r="D35" s="13">
        <v>12268.1600803</v>
      </c>
      <c r="E35" s="13">
        <v>-875.69952849999936</v>
      </c>
      <c r="F35" s="14">
        <v>-7.1379858329871535</v>
      </c>
      <c r="G35" s="5"/>
      <c r="H35" s="37"/>
      <c r="I35" s="37"/>
      <c r="J35" s="37"/>
      <c r="K35" s="37"/>
    </row>
    <row r="36" spans="1:11" ht="21" customHeight="1" thickBot="1" x14ac:dyDescent="0.55000000000000004">
      <c r="A36" s="2"/>
      <c r="B36" s="9" t="s">
        <v>218</v>
      </c>
      <c r="C36" s="13">
        <v>2362.2081899</v>
      </c>
      <c r="D36" s="13">
        <v>2466.9438105999998</v>
      </c>
      <c r="E36" s="13">
        <v>-104.7356206999998</v>
      </c>
      <c r="F36" s="14">
        <v>-4.245561664192361</v>
      </c>
      <c r="G36" s="5"/>
      <c r="H36" s="37"/>
      <c r="I36" s="37"/>
      <c r="J36" s="37"/>
      <c r="K36" s="37"/>
    </row>
    <row r="37" spans="1:11" ht="21" customHeight="1" thickBot="1" x14ac:dyDescent="0.55000000000000004">
      <c r="A37" s="2"/>
      <c r="B37" s="28" t="s">
        <v>219</v>
      </c>
      <c r="C37" s="29">
        <v>69840.920269900002</v>
      </c>
      <c r="D37" s="29">
        <v>69068.131228600003</v>
      </c>
      <c r="E37" s="29">
        <v>772.78904129999864</v>
      </c>
      <c r="F37" s="30">
        <v>1.1188793261862557</v>
      </c>
      <c r="G37" s="5"/>
      <c r="H37" s="37"/>
      <c r="I37" s="37"/>
      <c r="J37" s="37"/>
      <c r="K37" s="37"/>
    </row>
    <row r="38" spans="1:11" ht="21" customHeight="1" x14ac:dyDescent="0.5">
      <c r="A38" s="2"/>
      <c r="B38" s="9" t="s">
        <v>99</v>
      </c>
      <c r="C38" s="13">
        <v>29211.041299600001</v>
      </c>
      <c r="D38" s="13">
        <v>29623.1449097</v>
      </c>
      <c r="E38" s="13">
        <v>-412.10361009999906</v>
      </c>
      <c r="F38" s="14">
        <v>-1.3911541511078964</v>
      </c>
      <c r="G38" s="5"/>
      <c r="H38" s="37"/>
      <c r="I38" s="37"/>
      <c r="J38" s="37"/>
      <c r="K38" s="37"/>
    </row>
    <row r="39" spans="1:11" ht="21" customHeight="1" x14ac:dyDescent="0.5">
      <c r="A39" s="2"/>
      <c r="B39" s="9" t="s">
        <v>346</v>
      </c>
      <c r="C39" s="13">
        <v>10107.223592099999</v>
      </c>
      <c r="D39" s="13">
        <v>8535.1018297999999</v>
      </c>
      <c r="E39" s="13">
        <v>1572.1217622999993</v>
      </c>
      <c r="F39" s="14">
        <v>18.419484543359435</v>
      </c>
      <c r="G39" s="5"/>
      <c r="H39" s="37"/>
      <c r="I39" s="37"/>
      <c r="J39" s="37"/>
      <c r="K39" s="37"/>
    </row>
    <row r="40" spans="1:11" ht="21" customHeight="1" x14ac:dyDescent="0.5">
      <c r="A40" s="2"/>
      <c r="B40" s="9" t="s">
        <v>347</v>
      </c>
      <c r="C40" s="13">
        <v>9532.7405142000007</v>
      </c>
      <c r="D40" s="13">
        <v>9947.7459600000002</v>
      </c>
      <c r="E40" s="13">
        <v>-415.00544579999951</v>
      </c>
      <c r="F40" s="14">
        <v>-4.1718540810022811</v>
      </c>
      <c r="G40" s="5"/>
      <c r="H40" s="37"/>
      <c r="I40" s="37"/>
      <c r="J40" s="37"/>
      <c r="K40" s="37"/>
    </row>
    <row r="41" spans="1:11" ht="21" customHeight="1" x14ac:dyDescent="0.5">
      <c r="A41" s="2"/>
      <c r="B41" s="9" t="s">
        <v>348</v>
      </c>
      <c r="C41" s="13">
        <v>12509.429738299999</v>
      </c>
      <c r="D41" s="13">
        <v>13054.749695099999</v>
      </c>
      <c r="E41" s="13">
        <v>-545.3199568</v>
      </c>
      <c r="F41" s="14">
        <v>-4.1771766562838177</v>
      </c>
      <c r="G41" s="5"/>
      <c r="H41" s="37"/>
      <c r="I41" s="37"/>
      <c r="J41" s="37"/>
      <c r="K41" s="37"/>
    </row>
    <row r="42" spans="1:11" ht="21" customHeight="1" thickBot="1" x14ac:dyDescent="0.55000000000000004">
      <c r="A42" s="2"/>
      <c r="B42" s="9" t="s">
        <v>231</v>
      </c>
      <c r="C42" s="13">
        <v>2515.7359170999998</v>
      </c>
      <c r="D42" s="13">
        <v>2174.3266015999998</v>
      </c>
      <c r="E42" s="13">
        <v>341.40931550000005</v>
      </c>
      <c r="F42" s="14">
        <v>15.701841445934141</v>
      </c>
      <c r="G42" s="5"/>
      <c r="H42" s="37"/>
      <c r="I42" s="37"/>
      <c r="J42" s="37"/>
      <c r="K42" s="37"/>
    </row>
    <row r="43" spans="1:11" ht="21" customHeight="1" thickBot="1" x14ac:dyDescent="0.55000000000000004">
      <c r="A43" s="2"/>
      <c r="B43" s="28" t="s">
        <v>232</v>
      </c>
      <c r="C43" s="29">
        <v>63876.171061300003</v>
      </c>
      <c r="D43" s="29">
        <v>63335.068996200003</v>
      </c>
      <c r="E43" s="29">
        <v>541.10206509999989</v>
      </c>
      <c r="F43" s="30">
        <v>0.85434826814898568</v>
      </c>
      <c r="G43" s="5"/>
      <c r="H43" s="37"/>
      <c r="I43" s="37"/>
      <c r="J43" s="37"/>
      <c r="K43" s="37"/>
    </row>
    <row r="44" spans="1:11" ht="21" customHeight="1" thickBot="1" x14ac:dyDescent="0.55000000000000004">
      <c r="A44" s="2"/>
      <c r="B44" s="28" t="s">
        <v>239</v>
      </c>
      <c r="C44" s="29">
        <v>5964.7492106</v>
      </c>
      <c r="D44" s="29">
        <v>5733.0622308000002</v>
      </c>
      <c r="E44" s="29">
        <v>231.68697979999979</v>
      </c>
      <c r="F44" s="30">
        <v>4.0412430647498807</v>
      </c>
      <c r="G44" s="5"/>
      <c r="H44" s="37"/>
      <c r="I44" s="37"/>
      <c r="J44" s="37"/>
      <c r="K44" s="37"/>
    </row>
    <row r="45" spans="1:11" ht="21" customHeight="1" x14ac:dyDescent="0.5">
      <c r="A45" s="2"/>
      <c r="B45" s="39"/>
      <c r="C45" s="286"/>
      <c r="D45" s="286"/>
      <c r="E45" s="286"/>
      <c r="F45" s="287"/>
      <c r="G45" s="5"/>
    </row>
    <row r="46" spans="1:11" ht="21" customHeight="1" x14ac:dyDescent="0.5">
      <c r="A46" s="2"/>
      <c r="B46" s="39" t="s">
        <v>87</v>
      </c>
      <c r="C46" s="13"/>
      <c r="D46" s="13"/>
      <c r="E46" s="13"/>
      <c r="F46" s="14"/>
      <c r="G46" s="5"/>
    </row>
    <row r="47" spans="1:11" ht="21" customHeight="1" x14ac:dyDescent="0.5">
      <c r="A47" s="2"/>
      <c r="B47" s="9" t="s">
        <v>314</v>
      </c>
      <c r="C47" s="13">
        <v>41350.524813900003</v>
      </c>
      <c r="D47" s="13">
        <v>41579.092225</v>
      </c>
      <c r="E47" s="13">
        <v>-228.56741109999712</v>
      </c>
      <c r="F47" s="14">
        <v>-0.54971717483184446</v>
      </c>
      <c r="G47" s="5"/>
      <c r="H47" s="37"/>
      <c r="I47" s="37"/>
      <c r="J47" s="37"/>
      <c r="K47" s="37"/>
    </row>
    <row r="48" spans="1:11" ht="21" customHeight="1" x14ac:dyDescent="0.5">
      <c r="A48" s="2"/>
      <c r="B48" s="9" t="s">
        <v>6</v>
      </c>
      <c r="C48" s="13">
        <v>41960.610250099999</v>
      </c>
      <c r="D48" s="13">
        <v>42114.693379700002</v>
      </c>
      <c r="E48" s="13">
        <v>-154.0831296000033</v>
      </c>
      <c r="F48" s="14">
        <v>-0.36586549072270819</v>
      </c>
      <c r="G48" s="5"/>
      <c r="H48" s="37"/>
      <c r="I48" s="37"/>
      <c r="J48" s="37"/>
      <c r="K48" s="37"/>
    </row>
    <row r="49" spans="1:11" ht="21" customHeight="1" x14ac:dyDescent="0.5">
      <c r="A49" s="2"/>
      <c r="B49" s="9" t="s">
        <v>315</v>
      </c>
      <c r="C49" s="13">
        <v>28518.075953</v>
      </c>
      <c r="D49" s="13">
        <v>29507.166519900002</v>
      </c>
      <c r="E49" s="13">
        <v>-989.09056690000216</v>
      </c>
      <c r="F49" s="14">
        <v>-3.3520350597979212</v>
      </c>
      <c r="G49" s="5"/>
      <c r="H49" s="37"/>
      <c r="I49" s="37"/>
      <c r="J49" s="37"/>
      <c r="K49" s="37"/>
    </row>
    <row r="50" spans="1:11" ht="21" customHeight="1" thickBot="1" x14ac:dyDescent="0.55000000000000004">
      <c r="A50" s="2"/>
      <c r="B50" s="56" t="s">
        <v>316</v>
      </c>
      <c r="C50" s="260">
        <v>13442.534297099999</v>
      </c>
      <c r="D50" s="260">
        <v>12607.5268598</v>
      </c>
      <c r="E50" s="260">
        <v>835.00743729999886</v>
      </c>
      <c r="F50" s="261">
        <v>6.6230867210164721</v>
      </c>
      <c r="G50" s="5"/>
    </row>
    <row r="51" spans="1:11" ht="21" customHeight="1" x14ac:dyDescent="0.5">
      <c r="A51" s="2"/>
      <c r="B51" s="57"/>
      <c r="C51" s="45"/>
      <c r="D51" s="45"/>
      <c r="E51" s="45"/>
      <c r="F51" s="54"/>
      <c r="G51" s="5"/>
    </row>
    <row r="52" spans="1:11" ht="21" customHeight="1" x14ac:dyDescent="0.5">
      <c r="A52" s="2"/>
      <c r="B52" s="57"/>
      <c r="C52" s="45"/>
      <c r="D52" s="45"/>
      <c r="E52" s="45"/>
      <c r="F52" s="54"/>
      <c r="G52" s="5"/>
    </row>
    <row r="53" spans="1:11" ht="21" customHeight="1" x14ac:dyDescent="0.5">
      <c r="A53" s="2"/>
      <c r="C53" s="9"/>
      <c r="D53" s="9"/>
      <c r="E53" s="9"/>
      <c r="F53" s="9"/>
      <c r="G53" s="5"/>
    </row>
    <row r="54" spans="1:11" ht="21" customHeight="1" x14ac:dyDescent="0.5">
      <c r="A54" s="2"/>
      <c r="B54" s="39" t="s">
        <v>317</v>
      </c>
      <c r="C54" s="14"/>
      <c r="D54" s="14"/>
      <c r="E54" s="263"/>
      <c r="F54" s="174"/>
      <c r="G54" s="5"/>
    </row>
    <row r="55" spans="1:11" ht="21" customHeight="1" x14ac:dyDescent="0.5">
      <c r="A55" s="2"/>
      <c r="B55" s="9" t="s">
        <v>109</v>
      </c>
      <c r="C55" s="14">
        <v>19.267812273400413</v>
      </c>
      <c r="D55" s="14">
        <v>18.240459348124581</v>
      </c>
      <c r="E55" s="263">
        <v>1.0273529252758316</v>
      </c>
      <c r="F55" s="174"/>
      <c r="G55" s="5"/>
      <c r="H55" s="37"/>
      <c r="I55" s="37"/>
      <c r="J55" s="37"/>
      <c r="K55" s="37"/>
    </row>
    <row r="56" spans="1:11" ht="21" customHeight="1" x14ac:dyDescent="0.5">
      <c r="A56" s="2"/>
      <c r="B56" s="9" t="s">
        <v>7</v>
      </c>
      <c r="C56" s="14">
        <v>30.379756173645177</v>
      </c>
      <c r="D56" s="14">
        <v>34.831042193711511</v>
      </c>
      <c r="E56" s="263">
        <v>-4.451286020066334</v>
      </c>
      <c r="F56" s="174"/>
      <c r="G56" s="5"/>
      <c r="H56" s="37"/>
      <c r="I56" s="37"/>
      <c r="J56" s="37"/>
      <c r="K56" s="37"/>
    </row>
    <row r="57" spans="1:11" ht="21" customHeight="1" x14ac:dyDescent="0.5">
      <c r="A57" s="2"/>
      <c r="B57" s="9" t="s">
        <v>8</v>
      </c>
      <c r="C57" s="167">
        <v>5.7494302209975467</v>
      </c>
      <c r="D57" s="167">
        <v>5.5953977492834461</v>
      </c>
      <c r="E57" s="264">
        <v>0.15403247171410062</v>
      </c>
      <c r="F57" s="174"/>
      <c r="G57" s="5"/>
      <c r="H57" s="37"/>
      <c r="I57" s="37"/>
      <c r="J57" s="37"/>
      <c r="K57" s="37"/>
    </row>
    <row r="58" spans="1:11" ht="21" customHeight="1" x14ac:dyDescent="0.5">
      <c r="A58" s="2"/>
      <c r="B58" s="9" t="s">
        <v>67</v>
      </c>
      <c r="C58" s="13">
        <v>47.047159237598109</v>
      </c>
      <c r="D58" s="13">
        <v>49.559186171620887</v>
      </c>
      <c r="E58" s="265">
        <v>-2.5120269340227779</v>
      </c>
      <c r="F58" s="174"/>
      <c r="G58" s="5"/>
      <c r="H58" s="37"/>
      <c r="I58" s="37"/>
      <c r="J58" s="37"/>
      <c r="K58" s="37"/>
    </row>
    <row r="59" spans="1:11" ht="21" customHeight="1" x14ac:dyDescent="0.5">
      <c r="A59" s="2"/>
      <c r="B59" s="9" t="s">
        <v>137</v>
      </c>
      <c r="C59" s="13">
        <v>228</v>
      </c>
      <c r="D59" s="13">
        <v>238</v>
      </c>
      <c r="E59" s="13">
        <v>-10</v>
      </c>
      <c r="F59" s="14">
        <v>-4.2016806722689077</v>
      </c>
      <c r="G59" s="5"/>
      <c r="H59" s="37"/>
      <c r="I59" s="37"/>
      <c r="J59" s="37"/>
      <c r="K59" s="37"/>
    </row>
    <row r="60" spans="1:11" ht="21" customHeight="1" x14ac:dyDescent="0.5">
      <c r="A60" s="2"/>
      <c r="B60" s="9" t="s">
        <v>319</v>
      </c>
      <c r="C60" s="13">
        <v>4757.7969999999996</v>
      </c>
      <c r="D60" s="13">
        <v>4337.4229999999998</v>
      </c>
      <c r="E60" s="13">
        <v>420.3739999999998</v>
      </c>
      <c r="F60" s="14">
        <v>9.6917916467911898</v>
      </c>
      <c r="G60" s="5"/>
      <c r="H60" s="37"/>
      <c r="I60" s="37"/>
      <c r="J60" s="37"/>
      <c r="K60" s="37"/>
    </row>
    <row r="61" spans="1:11" ht="21" customHeight="1" thickBot="1" x14ac:dyDescent="0.55000000000000004">
      <c r="A61" s="2"/>
      <c r="B61" s="58" t="s">
        <v>320</v>
      </c>
      <c r="C61" s="266">
        <v>2696.107</v>
      </c>
      <c r="D61" s="266">
        <v>2604.1950000000002</v>
      </c>
      <c r="E61" s="266">
        <v>91.911999999999807</v>
      </c>
      <c r="F61" s="267">
        <v>3.5293824003194771</v>
      </c>
      <c r="G61" s="5"/>
      <c r="H61" s="37"/>
      <c r="I61" s="37"/>
      <c r="J61" s="37"/>
      <c r="K61" s="37"/>
    </row>
    <row r="62" spans="1:11" ht="21" customHeight="1" x14ac:dyDescent="0.5">
      <c r="A62" s="2"/>
      <c r="B62" s="9"/>
      <c r="C62" s="166"/>
      <c r="D62" s="166"/>
      <c r="E62" s="166"/>
      <c r="F62" s="283"/>
      <c r="G62" s="5"/>
    </row>
    <row r="63" spans="1:11" ht="21" customHeight="1" x14ac:dyDescent="0.5">
      <c r="A63" s="2"/>
      <c r="B63" s="15" t="s">
        <v>164</v>
      </c>
      <c r="C63" s="166"/>
      <c r="D63" s="166"/>
      <c r="E63" s="166"/>
      <c r="F63" s="283"/>
      <c r="G63" s="5"/>
    </row>
    <row r="64" spans="1:11" ht="21" customHeight="1" x14ac:dyDescent="0.5">
      <c r="A64" s="2"/>
      <c r="B64" s="15" t="s">
        <v>321</v>
      </c>
      <c r="C64" s="166"/>
      <c r="D64" s="166"/>
      <c r="E64" s="166"/>
      <c r="F64" s="283"/>
      <c r="G64" s="5"/>
    </row>
    <row r="65" spans="1:15" ht="21" customHeight="1" x14ac:dyDescent="0.5">
      <c r="A65" s="2"/>
      <c r="B65" s="15" t="s">
        <v>322</v>
      </c>
      <c r="C65" s="166"/>
      <c r="D65" s="166"/>
      <c r="E65" s="166"/>
      <c r="F65" s="283"/>
      <c r="G65" s="5"/>
    </row>
    <row r="66" spans="1:15" ht="40" customHeight="1" x14ac:dyDescent="0.5">
      <c r="A66" s="2"/>
      <c r="B66" s="15"/>
      <c r="C66" s="5"/>
      <c r="D66" s="5"/>
      <c r="E66" s="5"/>
      <c r="F66" s="5"/>
      <c r="G66" s="5"/>
    </row>
    <row r="67" spans="1:15" ht="40" customHeight="1" x14ac:dyDescent="0.5">
      <c r="A67" s="2"/>
      <c r="B67" s="15"/>
      <c r="C67" s="5"/>
      <c r="D67" s="5"/>
      <c r="E67" s="5"/>
      <c r="F67" s="5"/>
      <c r="G67" s="5"/>
    </row>
    <row r="68" spans="1:15" ht="40" customHeight="1" x14ac:dyDescent="0.5">
      <c r="A68" s="2"/>
      <c r="B68" s="15"/>
      <c r="C68" s="5"/>
      <c r="D68" s="5"/>
      <c r="E68" s="5"/>
      <c r="F68" s="5"/>
      <c r="G68" s="5"/>
    </row>
    <row r="69" spans="1:15" ht="40" customHeight="1" x14ac:dyDescent="0.5">
      <c r="A69" s="2"/>
      <c r="B69" s="15"/>
      <c r="C69" s="5"/>
      <c r="D69" s="5"/>
      <c r="E69" s="5"/>
      <c r="F69" s="5"/>
      <c r="G69" s="5"/>
    </row>
    <row r="70" spans="1:15" ht="40" customHeight="1" x14ac:dyDescent="0.5">
      <c r="A70" s="2"/>
      <c r="B70" s="15"/>
      <c r="C70" s="5"/>
      <c r="D70" s="5"/>
      <c r="E70" s="5"/>
      <c r="F70" s="5"/>
      <c r="G70" s="5"/>
    </row>
    <row r="71" spans="1:15" ht="25" customHeight="1" x14ac:dyDescent="0.25"/>
    <row r="72" spans="1:15" ht="75" customHeight="1" x14ac:dyDescent="0.5">
      <c r="A72" s="2"/>
      <c r="B72" s="5"/>
      <c r="C72" s="5"/>
      <c r="D72" s="5"/>
      <c r="E72" s="5"/>
      <c r="F72" s="5"/>
      <c r="G72" s="5"/>
    </row>
    <row r="73" spans="1:15" ht="29" x14ac:dyDescent="0.5">
      <c r="A73" s="2"/>
      <c r="B73" s="4" t="s">
        <v>357</v>
      </c>
      <c r="C73" s="5"/>
      <c r="D73" s="5"/>
      <c r="E73" s="5"/>
      <c r="F73" s="5"/>
      <c r="G73" s="5"/>
    </row>
    <row r="74" spans="1:15" ht="21" customHeight="1" x14ac:dyDescent="0.5">
      <c r="A74" s="2"/>
      <c r="B74" s="22" t="s">
        <v>142</v>
      </c>
      <c r="C74" s="5"/>
      <c r="D74" s="5"/>
      <c r="E74" s="5"/>
      <c r="F74" s="5"/>
      <c r="G74" s="5"/>
    </row>
    <row r="75" spans="1:15" ht="21" customHeight="1" x14ac:dyDescent="0.5">
      <c r="A75" s="2"/>
      <c r="B75" s="5"/>
      <c r="C75" s="5"/>
      <c r="D75" s="5"/>
      <c r="E75" s="5"/>
      <c r="F75" s="5"/>
      <c r="G75" s="5"/>
    </row>
    <row r="76" spans="1:15" ht="21" customHeight="1" thickBot="1" x14ac:dyDescent="0.55000000000000004">
      <c r="A76" s="2"/>
      <c r="B76" s="9"/>
      <c r="C76" s="10" t="s">
        <v>96</v>
      </c>
      <c r="D76" s="10" t="s">
        <v>166</v>
      </c>
      <c r="E76" s="10" t="s">
        <v>167</v>
      </c>
      <c r="F76" s="10" t="s">
        <v>168</v>
      </c>
      <c r="G76" s="10" t="s">
        <v>95</v>
      </c>
    </row>
    <row r="77" spans="1:15" ht="21" customHeight="1" x14ac:dyDescent="0.5">
      <c r="A77" s="2"/>
      <c r="B77" s="39" t="s">
        <v>141</v>
      </c>
      <c r="C77" s="268"/>
      <c r="D77" s="268"/>
      <c r="E77" s="268"/>
      <c r="F77" s="268"/>
      <c r="G77" s="268"/>
    </row>
    <row r="78" spans="1:15" ht="21" customHeight="1" x14ac:dyDescent="0.5">
      <c r="A78" s="2"/>
      <c r="B78" s="12" t="s">
        <v>103</v>
      </c>
      <c r="C78" s="45">
        <v>512.33650699999998</v>
      </c>
      <c r="D78" s="45">
        <v>490.09845930000006</v>
      </c>
      <c r="E78" s="45">
        <v>435.84056050000004</v>
      </c>
      <c r="F78" s="45">
        <v>478.97827409999991</v>
      </c>
      <c r="G78" s="45">
        <v>484.81414569999998</v>
      </c>
      <c r="H78" s="37"/>
      <c r="I78" s="37"/>
      <c r="J78" s="37"/>
      <c r="K78" s="37"/>
      <c r="L78" s="37"/>
      <c r="M78" s="37"/>
      <c r="N78" s="37"/>
      <c r="O78" s="37"/>
    </row>
    <row r="79" spans="1:15" ht="21" customHeight="1" x14ac:dyDescent="0.5">
      <c r="A79" s="2"/>
      <c r="B79" s="12" t="s">
        <v>143</v>
      </c>
      <c r="C79" s="45">
        <v>151.3381722</v>
      </c>
      <c r="D79" s="45">
        <v>145.34244479999998</v>
      </c>
      <c r="E79" s="45">
        <v>134.65058950000002</v>
      </c>
      <c r="F79" s="45">
        <v>150.97993110000004</v>
      </c>
      <c r="G79" s="45">
        <v>159.8059676</v>
      </c>
      <c r="H79" s="37"/>
      <c r="I79" s="37"/>
      <c r="J79" s="37"/>
      <c r="K79" s="37"/>
      <c r="L79" s="37"/>
      <c r="M79" s="37"/>
      <c r="N79" s="37"/>
      <c r="O79" s="37"/>
    </row>
    <row r="80" spans="1:15" ht="21" customHeight="1" x14ac:dyDescent="0.5">
      <c r="A80" s="2"/>
      <c r="B80" s="12" t="s">
        <v>144</v>
      </c>
      <c r="C80" s="45">
        <v>62.5791708</v>
      </c>
      <c r="D80" s="45">
        <v>57.172627700000007</v>
      </c>
      <c r="E80" s="45">
        <v>64.376419199999987</v>
      </c>
      <c r="F80" s="45">
        <v>45.472670300000004</v>
      </c>
      <c r="G80" s="45">
        <v>82.221893699999995</v>
      </c>
      <c r="H80" s="37"/>
      <c r="I80" s="37"/>
      <c r="J80" s="37"/>
      <c r="K80" s="37"/>
      <c r="L80" s="37"/>
      <c r="M80" s="37"/>
      <c r="N80" s="37"/>
      <c r="O80" s="37"/>
    </row>
    <row r="81" spans="1:15" ht="21" customHeight="1" x14ac:dyDescent="0.5">
      <c r="A81" s="2"/>
      <c r="B81" s="12" t="s">
        <v>145</v>
      </c>
      <c r="C81" s="45">
        <v>-4.338599799999999</v>
      </c>
      <c r="D81" s="45">
        <v>-4.5750997999999985</v>
      </c>
      <c r="E81" s="45">
        <v>-4.4285707000000016</v>
      </c>
      <c r="F81" s="45">
        <v>-1.5779375999999949</v>
      </c>
      <c r="G81" s="45">
        <v>1.6342158999999992</v>
      </c>
      <c r="H81" s="37"/>
      <c r="I81" s="37"/>
      <c r="J81" s="37"/>
      <c r="K81" s="37"/>
      <c r="L81" s="37"/>
      <c r="M81" s="37"/>
      <c r="N81" s="37"/>
      <c r="O81" s="37"/>
    </row>
    <row r="82" spans="1:15" ht="21" customHeight="1" x14ac:dyDescent="0.5">
      <c r="A82" s="2"/>
      <c r="B82" s="26" t="s">
        <v>104</v>
      </c>
      <c r="C82" s="27">
        <v>721.91525019999995</v>
      </c>
      <c r="D82" s="27">
        <v>688.03843200000006</v>
      </c>
      <c r="E82" s="27">
        <v>630.43899850000003</v>
      </c>
      <c r="F82" s="27">
        <v>673.85293789999992</v>
      </c>
      <c r="G82" s="27">
        <v>728.47622290000004</v>
      </c>
      <c r="H82" s="37"/>
      <c r="I82" s="37"/>
      <c r="J82" s="37"/>
      <c r="K82" s="37"/>
      <c r="L82" s="37"/>
      <c r="M82" s="37"/>
      <c r="N82" s="37"/>
      <c r="O82" s="37"/>
    </row>
    <row r="83" spans="1:15" ht="21" customHeight="1" x14ac:dyDescent="0.5">
      <c r="A83" s="2"/>
      <c r="B83" s="12" t="s">
        <v>146</v>
      </c>
      <c r="C83" s="45">
        <v>-248.86435549999999</v>
      </c>
      <c r="D83" s="45">
        <v>-235.0101871</v>
      </c>
      <c r="E83" s="45">
        <v>-212.12640210000001</v>
      </c>
      <c r="F83" s="45">
        <v>-215.81746050000004</v>
      </c>
      <c r="G83" s="45">
        <v>-228.82110019999999</v>
      </c>
      <c r="H83" s="37"/>
      <c r="I83" s="37"/>
      <c r="J83" s="37"/>
      <c r="K83" s="37"/>
      <c r="L83" s="37"/>
      <c r="M83" s="37"/>
      <c r="N83" s="37"/>
      <c r="O83" s="37"/>
    </row>
    <row r="84" spans="1:15" ht="21" customHeight="1" x14ac:dyDescent="0.5">
      <c r="A84" s="2"/>
      <c r="B84" s="12" t="s">
        <v>147</v>
      </c>
      <c r="C84" s="45">
        <v>-2.5862498999999999</v>
      </c>
      <c r="D84" s="45">
        <v>-2.3907415999999997</v>
      </c>
      <c r="E84" s="45">
        <v>1.7415628999999995</v>
      </c>
      <c r="F84" s="45">
        <v>-4.1654259000000007</v>
      </c>
      <c r="G84" s="45">
        <v>7.5117998999999998</v>
      </c>
      <c r="H84" s="37"/>
      <c r="I84" s="37"/>
      <c r="J84" s="37"/>
      <c r="K84" s="37"/>
      <c r="L84" s="37"/>
      <c r="M84" s="37"/>
      <c r="N84" s="37"/>
      <c r="O84" s="37"/>
    </row>
    <row r="85" spans="1:15" ht="21" customHeight="1" x14ac:dyDescent="0.5">
      <c r="A85" s="2"/>
      <c r="B85" s="26" t="s">
        <v>105</v>
      </c>
      <c r="C85" s="27">
        <v>470.46464479999997</v>
      </c>
      <c r="D85" s="27">
        <v>450.63750330000005</v>
      </c>
      <c r="E85" s="27">
        <v>420.05415930000004</v>
      </c>
      <c r="F85" s="27">
        <v>453.87005150000005</v>
      </c>
      <c r="G85" s="27">
        <v>507.16692260000002</v>
      </c>
      <c r="H85" s="37"/>
      <c r="I85" s="37"/>
      <c r="J85" s="37"/>
      <c r="K85" s="37"/>
      <c r="L85" s="37"/>
      <c r="M85" s="37"/>
      <c r="N85" s="37"/>
      <c r="O85" s="37"/>
    </row>
    <row r="86" spans="1:15" ht="21" customHeight="1" x14ac:dyDescent="0.5">
      <c r="A86" s="2"/>
      <c r="B86" s="12" t="s">
        <v>148</v>
      </c>
      <c r="C86" s="45">
        <v>-155.68491349999999</v>
      </c>
      <c r="D86" s="45">
        <v>-137.88618560000003</v>
      </c>
      <c r="E86" s="45">
        <v>-122.35108219999995</v>
      </c>
      <c r="F86" s="45">
        <v>-114.83579980000007</v>
      </c>
      <c r="G86" s="45">
        <v>-136.535055</v>
      </c>
      <c r="H86" s="37"/>
      <c r="I86" s="37"/>
      <c r="J86" s="37"/>
      <c r="K86" s="37"/>
      <c r="L86" s="37"/>
      <c r="M86" s="37"/>
      <c r="N86" s="37"/>
      <c r="O86" s="37"/>
    </row>
    <row r="87" spans="1:15" ht="21" customHeight="1" x14ac:dyDescent="0.5">
      <c r="A87" s="2"/>
      <c r="B87" s="12" t="s">
        <v>70</v>
      </c>
      <c r="C87" s="45">
        <v>0</v>
      </c>
      <c r="D87" s="45">
        <v>-4.7961099000000003</v>
      </c>
      <c r="E87" s="45">
        <v>-13.182990199999999</v>
      </c>
      <c r="F87" s="45">
        <v>-13.857417999999999</v>
      </c>
      <c r="G87" s="45">
        <v>-9.5764619</v>
      </c>
      <c r="H87" s="37"/>
      <c r="I87" s="37"/>
      <c r="J87" s="37"/>
      <c r="K87" s="37"/>
      <c r="L87" s="37"/>
      <c r="M87" s="37"/>
      <c r="N87" s="37"/>
      <c r="O87" s="37"/>
    </row>
    <row r="88" spans="1:15" ht="21" customHeight="1" x14ac:dyDescent="0.5">
      <c r="A88" s="2"/>
      <c r="B88" s="26" t="s">
        <v>106</v>
      </c>
      <c r="C88" s="27">
        <v>314.77973129999998</v>
      </c>
      <c r="D88" s="27">
        <v>307.95520780000004</v>
      </c>
      <c r="E88" s="27">
        <v>284.52008690000002</v>
      </c>
      <c r="F88" s="27">
        <v>325.17683369999986</v>
      </c>
      <c r="G88" s="27">
        <v>361.05540569999999</v>
      </c>
      <c r="H88" s="37"/>
      <c r="I88" s="37"/>
      <c r="J88" s="37"/>
      <c r="K88" s="37"/>
      <c r="L88" s="37"/>
      <c r="M88" s="37"/>
      <c r="N88" s="37"/>
      <c r="O88" s="37"/>
    </row>
    <row r="89" spans="1:15" ht="21" customHeight="1" x14ac:dyDescent="0.5">
      <c r="A89" s="2"/>
      <c r="B89" s="12" t="s">
        <v>149</v>
      </c>
      <c r="C89" s="45">
        <v>-46.308792099999998</v>
      </c>
      <c r="D89" s="45">
        <v>-45.239416800000008</v>
      </c>
      <c r="E89" s="45">
        <v>-50.113033099999981</v>
      </c>
      <c r="F89" s="45">
        <v>-47.487716900000009</v>
      </c>
      <c r="G89" s="45">
        <v>-63.022563099999999</v>
      </c>
      <c r="H89" s="37"/>
      <c r="I89" s="37"/>
      <c r="J89" s="37"/>
      <c r="K89" s="37"/>
      <c r="L89" s="37"/>
      <c r="M89" s="37"/>
      <c r="N89" s="37"/>
      <c r="O89" s="37"/>
    </row>
    <row r="90" spans="1:15" ht="21" customHeight="1" x14ac:dyDescent="0.5">
      <c r="A90" s="2"/>
      <c r="B90" s="26" t="s">
        <v>150</v>
      </c>
      <c r="C90" s="27">
        <v>268.47093919999998</v>
      </c>
      <c r="D90" s="27">
        <v>262.71579100000008</v>
      </c>
      <c r="E90" s="27">
        <v>234.40705379999997</v>
      </c>
      <c r="F90" s="27">
        <v>277.68911680000008</v>
      </c>
      <c r="G90" s="27">
        <v>298.03284259999998</v>
      </c>
      <c r="H90" s="37"/>
      <c r="I90" s="37"/>
      <c r="J90" s="37"/>
      <c r="K90" s="37"/>
      <c r="L90" s="37"/>
      <c r="M90" s="37"/>
      <c r="N90" s="37"/>
      <c r="O90" s="37"/>
    </row>
    <row r="91" spans="1:15" ht="21" customHeight="1" x14ac:dyDescent="0.5">
      <c r="A91" s="2"/>
      <c r="B91" s="12" t="s">
        <v>151</v>
      </c>
      <c r="C91" s="45">
        <v>0</v>
      </c>
      <c r="D91" s="45">
        <v>0</v>
      </c>
      <c r="E91" s="45">
        <v>0</v>
      </c>
      <c r="F91" s="45">
        <v>0</v>
      </c>
      <c r="G91" s="45">
        <v>0</v>
      </c>
      <c r="H91" s="37"/>
      <c r="I91" s="37"/>
      <c r="J91" s="37"/>
      <c r="K91" s="37"/>
      <c r="L91" s="37"/>
      <c r="M91" s="37"/>
      <c r="N91" s="37"/>
      <c r="O91" s="37"/>
    </row>
    <row r="92" spans="1:15" ht="21" customHeight="1" x14ac:dyDescent="0.5">
      <c r="A92" s="2"/>
      <c r="B92" s="26" t="s">
        <v>153</v>
      </c>
      <c r="C92" s="27">
        <v>268.47093919999998</v>
      </c>
      <c r="D92" s="27">
        <v>262.71579100000008</v>
      </c>
      <c r="E92" s="27">
        <v>234.40705379999997</v>
      </c>
      <c r="F92" s="27">
        <v>277.68911680000008</v>
      </c>
      <c r="G92" s="27">
        <v>298.03284259999998</v>
      </c>
      <c r="H92" s="37"/>
      <c r="I92" s="37"/>
      <c r="J92" s="37"/>
      <c r="K92" s="37"/>
      <c r="L92" s="37"/>
      <c r="M92" s="37"/>
      <c r="N92" s="37"/>
      <c r="O92" s="37"/>
    </row>
    <row r="93" spans="1:15" ht="21" customHeight="1" thickBot="1" x14ac:dyDescent="0.55000000000000004">
      <c r="A93" s="2"/>
      <c r="B93" s="12" t="s">
        <v>154</v>
      </c>
      <c r="C93" s="45">
        <v>-83.800700199999994</v>
      </c>
      <c r="D93" s="45">
        <v>-78.497279399999996</v>
      </c>
      <c r="E93" s="45">
        <v>-69.640780400000011</v>
      </c>
      <c r="F93" s="45">
        <v>-81.876809999999978</v>
      </c>
      <c r="G93" s="45">
        <v>-88.149790199999998</v>
      </c>
      <c r="H93" s="37"/>
      <c r="I93" s="37"/>
      <c r="J93" s="37"/>
      <c r="K93" s="37"/>
      <c r="L93" s="37"/>
      <c r="M93" s="37"/>
      <c r="N93" s="37"/>
      <c r="O93" s="37"/>
    </row>
    <row r="94" spans="1:15" ht="21" customHeight="1" thickBot="1" x14ac:dyDescent="0.55000000000000004">
      <c r="A94" s="2"/>
      <c r="B94" s="28" t="s">
        <v>155</v>
      </c>
      <c r="C94" s="29">
        <v>184.67023900000001</v>
      </c>
      <c r="D94" s="29">
        <v>184.21851159999997</v>
      </c>
      <c r="E94" s="29">
        <v>164.76627340000005</v>
      </c>
      <c r="F94" s="29">
        <v>195.81230679999999</v>
      </c>
      <c r="G94" s="29">
        <v>209.8830524</v>
      </c>
      <c r="H94" s="37"/>
      <c r="I94" s="37"/>
      <c r="J94" s="37"/>
      <c r="K94" s="37"/>
      <c r="L94" s="37"/>
      <c r="M94" s="37"/>
      <c r="N94" s="37"/>
      <c r="O94" s="37"/>
    </row>
    <row r="95" spans="1:15" ht="21" customHeight="1" x14ac:dyDescent="0.5">
      <c r="A95" s="2"/>
      <c r="B95" s="12"/>
      <c r="C95" s="45"/>
      <c r="D95" s="45"/>
      <c r="E95" s="45"/>
      <c r="F95" s="45"/>
      <c r="G95" s="45"/>
    </row>
    <row r="96" spans="1:15" ht="21" customHeight="1" x14ac:dyDescent="0.5">
      <c r="A96" s="2"/>
      <c r="B96" s="50"/>
      <c r="C96" s="255"/>
      <c r="D96" s="255"/>
      <c r="E96" s="255"/>
      <c r="F96" s="255"/>
      <c r="G96" s="255"/>
    </row>
    <row r="97" spans="1:14" ht="21" customHeight="1" x14ac:dyDescent="0.5">
      <c r="A97" s="2"/>
      <c r="B97" s="5"/>
      <c r="C97" s="293"/>
      <c r="D97" s="293"/>
      <c r="E97" s="293"/>
      <c r="F97" s="293"/>
      <c r="G97" s="293"/>
    </row>
    <row r="98" spans="1:14" ht="21" customHeight="1" x14ac:dyDescent="0.5">
      <c r="A98" s="2"/>
      <c r="B98" s="15"/>
      <c r="C98" s="5"/>
      <c r="D98" s="5"/>
      <c r="E98" s="5"/>
      <c r="F98" s="5"/>
      <c r="G98" s="5"/>
    </row>
    <row r="99" spans="1:14" ht="21" customHeight="1" x14ac:dyDescent="0.5">
      <c r="A99" s="2"/>
      <c r="B99" s="2"/>
      <c r="C99" s="5"/>
      <c r="D99" s="5"/>
      <c r="E99" s="5"/>
      <c r="F99" s="5"/>
      <c r="G99" s="5"/>
    </row>
    <row r="100" spans="1:14" ht="21" customHeight="1" thickBot="1" x14ac:dyDescent="0.55000000000000004">
      <c r="A100" s="2"/>
      <c r="B100" s="5"/>
      <c r="C100" s="10" t="s">
        <v>173</v>
      </c>
      <c r="D100" s="10" t="s">
        <v>241</v>
      </c>
      <c r="E100" s="10" t="s">
        <v>242</v>
      </c>
      <c r="F100" s="10" t="s">
        <v>172</v>
      </c>
      <c r="G100" s="10" t="s">
        <v>171</v>
      </c>
    </row>
    <row r="101" spans="1:14" ht="21" customHeight="1" x14ac:dyDescent="0.5">
      <c r="A101" s="2"/>
      <c r="B101" s="39" t="s">
        <v>4</v>
      </c>
      <c r="C101" s="268"/>
      <c r="D101" s="268"/>
      <c r="E101" s="268"/>
      <c r="F101" s="268"/>
      <c r="G101" s="268"/>
    </row>
    <row r="102" spans="1:14" ht="21" customHeight="1" x14ac:dyDescent="0.5">
      <c r="A102" s="2"/>
      <c r="B102" s="9" t="s">
        <v>5</v>
      </c>
      <c r="C102" s="13">
        <v>40482.339127300002</v>
      </c>
      <c r="D102" s="13">
        <v>38336.275420700003</v>
      </c>
      <c r="E102" s="13">
        <v>37415.9653856</v>
      </c>
      <c r="F102" s="13">
        <v>39924.334211100002</v>
      </c>
      <c r="G102" s="13">
        <v>40257.093086499997</v>
      </c>
      <c r="H102" s="37"/>
      <c r="I102" s="37"/>
      <c r="J102" s="37"/>
      <c r="K102" s="37"/>
      <c r="L102" s="37"/>
      <c r="M102" s="37"/>
      <c r="N102" s="37"/>
    </row>
    <row r="103" spans="1:14" ht="21" customHeight="1" x14ac:dyDescent="0.5">
      <c r="A103" s="2"/>
      <c r="B103" s="9" t="s">
        <v>343</v>
      </c>
      <c r="C103" s="13">
        <v>5100.5342604999996</v>
      </c>
      <c r="D103" s="13">
        <v>4475.8476713</v>
      </c>
      <c r="E103" s="13">
        <v>5446.0879874000002</v>
      </c>
      <c r="F103" s="13">
        <v>5217.9194521999998</v>
      </c>
      <c r="G103" s="13">
        <v>6573.9683076000001</v>
      </c>
      <c r="H103" s="37"/>
      <c r="I103" s="37"/>
      <c r="J103" s="37"/>
      <c r="K103" s="37"/>
      <c r="L103" s="37"/>
      <c r="M103" s="37"/>
      <c r="N103" s="37"/>
    </row>
    <row r="104" spans="1:14" ht="21" customHeight="1" x14ac:dyDescent="0.5">
      <c r="A104" s="2"/>
      <c r="B104" s="9" t="s">
        <v>344</v>
      </c>
      <c r="C104" s="13">
        <v>8750.1539498999991</v>
      </c>
      <c r="D104" s="13">
        <v>8289.3070000000007</v>
      </c>
      <c r="E104" s="13">
        <v>8533.7763099000003</v>
      </c>
      <c r="F104" s="13">
        <v>9385.0015361000005</v>
      </c>
      <c r="G104" s="13">
        <v>9255.1901340999993</v>
      </c>
      <c r="H104" s="37"/>
      <c r="I104" s="37"/>
      <c r="J104" s="37"/>
      <c r="K104" s="37"/>
      <c r="L104" s="37"/>
      <c r="M104" s="37"/>
      <c r="N104" s="37"/>
    </row>
    <row r="105" spans="1:14" ht="21" customHeight="1" x14ac:dyDescent="0.5">
      <c r="A105" s="2"/>
      <c r="B105" s="9" t="s">
        <v>345</v>
      </c>
      <c r="C105" s="13">
        <v>12268.1600803</v>
      </c>
      <c r="D105" s="13">
        <v>11226.418414199999</v>
      </c>
      <c r="E105" s="13">
        <v>10821.4508286</v>
      </c>
      <c r="F105" s="13">
        <v>11489.117918899999</v>
      </c>
      <c r="G105" s="13">
        <v>11392.460551800001</v>
      </c>
      <c r="H105" s="37"/>
      <c r="I105" s="37"/>
      <c r="J105" s="37"/>
      <c r="K105" s="37"/>
      <c r="L105" s="37"/>
      <c r="M105" s="37"/>
      <c r="N105" s="37"/>
    </row>
    <row r="106" spans="1:14" ht="21" customHeight="1" thickBot="1" x14ac:dyDescent="0.55000000000000004">
      <c r="A106" s="2"/>
      <c r="B106" s="9" t="s">
        <v>218</v>
      </c>
      <c r="C106" s="13">
        <v>2466.9438105999998</v>
      </c>
      <c r="D106" s="13">
        <v>2017.9683198</v>
      </c>
      <c r="E106" s="13">
        <v>2021.7015402</v>
      </c>
      <c r="F106" s="13">
        <v>2188.5836949</v>
      </c>
      <c r="G106" s="13">
        <v>2362.2081899</v>
      </c>
      <c r="H106" s="37"/>
      <c r="I106" s="37"/>
      <c r="J106" s="37"/>
      <c r="K106" s="37"/>
      <c r="L106" s="37"/>
      <c r="M106" s="37"/>
      <c r="N106" s="37"/>
    </row>
    <row r="107" spans="1:14" ht="21" customHeight="1" thickBot="1" x14ac:dyDescent="0.55000000000000004">
      <c r="A107" s="2"/>
      <c r="B107" s="28" t="s">
        <v>219</v>
      </c>
      <c r="C107" s="29">
        <v>69068.131228600003</v>
      </c>
      <c r="D107" s="29">
        <v>64345.816826000002</v>
      </c>
      <c r="E107" s="29">
        <v>64238.982051699997</v>
      </c>
      <c r="F107" s="29">
        <v>68204.956813199999</v>
      </c>
      <c r="G107" s="29">
        <v>69840.920269900002</v>
      </c>
      <c r="H107" s="37"/>
      <c r="I107" s="37"/>
      <c r="J107" s="37"/>
      <c r="K107" s="37"/>
      <c r="L107" s="37"/>
      <c r="M107" s="37"/>
      <c r="N107" s="37"/>
    </row>
    <row r="108" spans="1:14" ht="21" customHeight="1" x14ac:dyDescent="0.5">
      <c r="A108" s="2"/>
      <c r="B108" s="9" t="s">
        <v>99</v>
      </c>
      <c r="C108" s="13">
        <v>29623.1449097</v>
      </c>
      <c r="D108" s="13">
        <v>27298.079909700002</v>
      </c>
      <c r="E108" s="13">
        <v>26439.732970100002</v>
      </c>
      <c r="F108" s="13">
        <v>29502.606045100001</v>
      </c>
      <c r="G108" s="13">
        <v>29211.041299600001</v>
      </c>
      <c r="H108" s="37"/>
      <c r="I108" s="37"/>
      <c r="J108" s="37"/>
      <c r="K108" s="37"/>
      <c r="L108" s="37"/>
      <c r="M108" s="37"/>
      <c r="N108" s="37"/>
    </row>
    <row r="109" spans="1:14" ht="21" customHeight="1" x14ac:dyDescent="0.5">
      <c r="A109" s="2"/>
      <c r="B109" s="9" t="s">
        <v>346</v>
      </c>
      <c r="C109" s="13">
        <v>8535.1018297999999</v>
      </c>
      <c r="D109" s="13">
        <v>8625.5364147</v>
      </c>
      <c r="E109" s="13">
        <v>9463.2223408999998</v>
      </c>
      <c r="F109" s="13">
        <v>8777.8384640000004</v>
      </c>
      <c r="G109" s="13">
        <v>10107.223592099999</v>
      </c>
      <c r="H109" s="37"/>
      <c r="I109" s="37"/>
      <c r="J109" s="37"/>
      <c r="K109" s="37"/>
      <c r="L109" s="37"/>
      <c r="M109" s="37"/>
      <c r="N109" s="37"/>
    </row>
    <row r="110" spans="1:14" ht="21" customHeight="1" x14ac:dyDescent="0.5">
      <c r="A110" s="2"/>
      <c r="B110" s="9" t="s">
        <v>347</v>
      </c>
      <c r="C110" s="13">
        <v>9947.7459600000002</v>
      </c>
      <c r="D110" s="13">
        <v>9747.2217469000007</v>
      </c>
      <c r="E110" s="13">
        <v>9280.7831401000003</v>
      </c>
      <c r="F110" s="13">
        <v>9702.5964029000006</v>
      </c>
      <c r="G110" s="13">
        <v>9532.7405142000007</v>
      </c>
      <c r="H110" s="37"/>
      <c r="I110" s="37"/>
      <c r="J110" s="37"/>
      <c r="K110" s="37"/>
      <c r="L110" s="37"/>
      <c r="M110" s="37"/>
      <c r="N110" s="37"/>
    </row>
    <row r="111" spans="1:14" ht="21" customHeight="1" x14ac:dyDescent="0.5">
      <c r="A111" s="2"/>
      <c r="B111" s="9" t="s">
        <v>348</v>
      </c>
      <c r="C111" s="13">
        <v>13054.749695099999</v>
      </c>
      <c r="D111" s="13">
        <v>11723.563865100001</v>
      </c>
      <c r="E111" s="13">
        <v>11984.2481954</v>
      </c>
      <c r="F111" s="13">
        <v>12321.6159921</v>
      </c>
      <c r="G111" s="13">
        <v>12509.429738299999</v>
      </c>
      <c r="H111" s="37"/>
      <c r="I111" s="37"/>
      <c r="J111" s="37"/>
      <c r="K111" s="37"/>
      <c r="L111" s="37"/>
      <c r="M111" s="37"/>
      <c r="N111" s="37"/>
    </row>
    <row r="112" spans="1:14" ht="21" customHeight="1" thickBot="1" x14ac:dyDescent="0.55000000000000004">
      <c r="A112" s="2"/>
      <c r="B112" s="9" t="s">
        <v>231</v>
      </c>
      <c r="C112" s="13">
        <v>2174.3266015999998</v>
      </c>
      <c r="D112" s="13">
        <v>2013.9709333999999</v>
      </c>
      <c r="E112" s="13">
        <v>2037.227339</v>
      </c>
      <c r="F112" s="13">
        <v>2299.2615176999998</v>
      </c>
      <c r="G112" s="13">
        <v>2515.7359170999998</v>
      </c>
      <c r="H112" s="37"/>
      <c r="I112" s="37"/>
      <c r="J112" s="37"/>
      <c r="K112" s="37"/>
      <c r="L112" s="37"/>
      <c r="M112" s="37"/>
      <c r="N112" s="37"/>
    </row>
    <row r="113" spans="1:14" ht="21" customHeight="1" thickBot="1" x14ac:dyDescent="0.55000000000000004">
      <c r="A113" s="2"/>
      <c r="B113" s="28" t="s">
        <v>232</v>
      </c>
      <c r="C113" s="29">
        <v>63335.068996200003</v>
      </c>
      <c r="D113" s="29">
        <v>59408.372869799998</v>
      </c>
      <c r="E113" s="29">
        <v>59205.213985499999</v>
      </c>
      <c r="F113" s="29">
        <v>62603.918421800001</v>
      </c>
      <c r="G113" s="29">
        <v>63876.171061300003</v>
      </c>
      <c r="H113" s="37"/>
      <c r="I113" s="37"/>
      <c r="J113" s="37"/>
      <c r="K113" s="37"/>
      <c r="L113" s="37"/>
      <c r="M113" s="37"/>
      <c r="N113" s="37"/>
    </row>
    <row r="114" spans="1:14" ht="21" customHeight="1" thickBot="1" x14ac:dyDescent="0.55000000000000004">
      <c r="A114" s="2"/>
      <c r="B114" s="28" t="s">
        <v>239</v>
      </c>
      <c r="C114" s="29">
        <v>5733.0622308000002</v>
      </c>
      <c r="D114" s="29">
        <v>4937.4439554</v>
      </c>
      <c r="E114" s="29">
        <v>5033.7680658999998</v>
      </c>
      <c r="F114" s="29">
        <v>5601.0383902000003</v>
      </c>
      <c r="G114" s="29">
        <v>5964.7492106</v>
      </c>
      <c r="H114" s="37"/>
      <c r="I114" s="37"/>
      <c r="J114" s="37"/>
      <c r="K114" s="37"/>
      <c r="L114" s="37"/>
      <c r="M114" s="37"/>
      <c r="N114" s="37"/>
    </row>
    <row r="115" spans="1:14" ht="21" customHeight="1" x14ac:dyDescent="0.5">
      <c r="A115" s="2"/>
      <c r="B115" s="39"/>
      <c r="C115" s="286"/>
      <c r="D115" s="286"/>
      <c r="E115" s="286"/>
      <c r="F115" s="286"/>
      <c r="G115" s="286"/>
    </row>
    <row r="116" spans="1:14" ht="21" customHeight="1" x14ac:dyDescent="0.5">
      <c r="A116" s="2"/>
      <c r="B116" s="39" t="s">
        <v>87</v>
      </c>
      <c r="C116" s="13"/>
      <c r="D116" s="13"/>
      <c r="E116" s="13"/>
      <c r="F116" s="13"/>
      <c r="G116" s="13"/>
    </row>
    <row r="117" spans="1:14" ht="21" customHeight="1" x14ac:dyDescent="0.5">
      <c r="A117" s="2"/>
      <c r="B117" s="9" t="s">
        <v>314</v>
      </c>
      <c r="C117" s="13">
        <v>41579.092225</v>
      </c>
      <c r="D117" s="13">
        <v>38953.632844100001</v>
      </c>
      <c r="E117" s="13">
        <v>38438.245425000001</v>
      </c>
      <c r="F117" s="13">
        <v>40985.540574999999</v>
      </c>
      <c r="G117" s="13">
        <v>41350.524813900003</v>
      </c>
      <c r="H117" s="37"/>
      <c r="I117" s="37"/>
      <c r="J117" s="37"/>
      <c r="K117" s="37"/>
      <c r="L117" s="37"/>
      <c r="M117" s="37"/>
      <c r="N117" s="37"/>
    </row>
    <row r="118" spans="1:14" ht="21" customHeight="1" x14ac:dyDescent="0.5">
      <c r="A118" s="2"/>
      <c r="B118" s="9" t="s">
        <v>6</v>
      </c>
      <c r="C118" s="13">
        <v>42114.693379700002</v>
      </c>
      <c r="D118" s="13">
        <v>39057.758520900003</v>
      </c>
      <c r="E118" s="13">
        <v>38221.203197099996</v>
      </c>
      <c r="F118" s="13">
        <v>42256.421145400003</v>
      </c>
      <c r="G118" s="13">
        <v>41960.610250099999</v>
      </c>
      <c r="H118" s="37"/>
      <c r="I118" s="37"/>
      <c r="J118" s="37"/>
      <c r="K118" s="37"/>
      <c r="L118" s="37"/>
      <c r="M118" s="37"/>
      <c r="N118" s="37"/>
    </row>
    <row r="119" spans="1:14" ht="21" customHeight="1" x14ac:dyDescent="0.5">
      <c r="A119" s="2"/>
      <c r="B119" s="9" t="s">
        <v>315</v>
      </c>
      <c r="C119" s="13">
        <v>29507.166519900002</v>
      </c>
      <c r="D119" s="13">
        <v>26613.772270900001</v>
      </c>
      <c r="E119" s="13">
        <v>25529.885007199999</v>
      </c>
      <c r="F119" s="13">
        <v>28293.0226573</v>
      </c>
      <c r="G119" s="13">
        <v>28518.075953</v>
      </c>
      <c r="H119" s="37"/>
      <c r="I119" s="37"/>
      <c r="J119" s="37"/>
      <c r="K119" s="37"/>
      <c r="L119" s="37"/>
      <c r="M119" s="37"/>
      <c r="N119" s="37"/>
    </row>
    <row r="120" spans="1:14" ht="21" customHeight="1" thickBot="1" x14ac:dyDescent="0.55000000000000004">
      <c r="A120" s="2"/>
      <c r="B120" s="56" t="s">
        <v>316</v>
      </c>
      <c r="C120" s="260">
        <v>12607.5268598</v>
      </c>
      <c r="D120" s="260">
        <v>12443.98625</v>
      </c>
      <c r="E120" s="260">
        <v>12691.318189899999</v>
      </c>
      <c r="F120" s="260">
        <v>13963.3984881</v>
      </c>
      <c r="G120" s="260">
        <v>13442.534297099999</v>
      </c>
      <c r="H120" s="37"/>
      <c r="I120" s="37"/>
      <c r="J120" s="37"/>
      <c r="K120" s="37"/>
      <c r="L120" s="37"/>
      <c r="M120" s="37"/>
      <c r="N120" s="37"/>
    </row>
    <row r="121" spans="1:14" ht="21" customHeight="1" x14ac:dyDescent="0.5">
      <c r="A121" s="2"/>
      <c r="B121" s="9"/>
      <c r="C121" s="13"/>
      <c r="D121" s="13"/>
      <c r="E121" s="13"/>
      <c r="F121" s="13"/>
      <c r="G121" s="13"/>
    </row>
    <row r="122" spans="1:14" ht="21" customHeight="1" x14ac:dyDescent="0.5">
      <c r="A122" s="2"/>
      <c r="B122" s="57"/>
      <c r="C122" s="45"/>
      <c r="D122" s="45"/>
      <c r="E122" s="45"/>
      <c r="F122" s="45"/>
      <c r="G122" s="45"/>
    </row>
    <row r="123" spans="1:14" ht="21" customHeight="1" x14ac:dyDescent="0.5">
      <c r="A123" s="2"/>
      <c r="B123" s="39" t="s">
        <v>324</v>
      </c>
      <c r="C123" s="174"/>
      <c r="D123" s="174"/>
      <c r="E123" s="174"/>
      <c r="F123" s="174"/>
      <c r="G123" s="174"/>
    </row>
    <row r="124" spans="1:14" ht="21" customHeight="1" x14ac:dyDescent="0.5">
      <c r="A124" s="2"/>
      <c r="B124" s="9" t="s">
        <v>8</v>
      </c>
      <c r="C124" s="167">
        <v>5.5953977492834461</v>
      </c>
      <c r="D124" s="167">
        <v>5.4303804017064463</v>
      </c>
      <c r="E124" s="167">
        <v>5.5445439381761785</v>
      </c>
      <c r="F124" s="167">
        <v>5.7271041845882245</v>
      </c>
      <c r="G124" s="167">
        <v>5.7494302209975467</v>
      </c>
    </row>
    <row r="125" spans="1:14" ht="21" customHeight="1" x14ac:dyDescent="0.5">
      <c r="A125" s="2"/>
      <c r="B125" s="9" t="s">
        <v>67</v>
      </c>
      <c r="C125" s="13">
        <v>49.559186171620887</v>
      </c>
      <c r="D125" s="13">
        <v>49.815333615325862</v>
      </c>
      <c r="E125" s="13">
        <v>49.307502211967488</v>
      </c>
      <c r="F125" s="13">
        <v>47.891028021153275</v>
      </c>
      <c r="G125" s="13">
        <v>47.047159237598109</v>
      </c>
    </row>
    <row r="126" spans="1:14" ht="21" customHeight="1" thickBot="1" x14ac:dyDescent="0.55000000000000004">
      <c r="A126" s="2"/>
      <c r="B126" s="58" t="s">
        <v>1</v>
      </c>
      <c r="C126" s="269">
        <v>1.2617141292720024</v>
      </c>
      <c r="D126" s="269">
        <v>1.3085657708883531</v>
      </c>
      <c r="E126" s="269">
        <v>1.3190959838010976</v>
      </c>
      <c r="F126" s="269">
        <v>1.320928908764746</v>
      </c>
      <c r="G126" s="269">
        <v>1.2738285716709901</v>
      </c>
    </row>
    <row r="127" spans="1:14" ht="21" customHeight="1" x14ac:dyDescent="0.5">
      <c r="A127" s="2"/>
      <c r="B127" s="9"/>
      <c r="C127" s="5"/>
      <c r="D127" s="5"/>
      <c r="E127" s="5"/>
      <c r="F127" s="5"/>
      <c r="G127" s="5"/>
    </row>
    <row r="128" spans="1:14" ht="21" customHeight="1" x14ac:dyDescent="0.5">
      <c r="A128" s="2"/>
      <c r="B128" s="15" t="s">
        <v>164</v>
      </c>
      <c r="C128" s="166"/>
      <c r="D128" s="166"/>
      <c r="E128" s="166"/>
      <c r="F128" s="283"/>
      <c r="G128" s="5"/>
    </row>
    <row r="129" spans="1:7" ht="21" customHeight="1" x14ac:dyDescent="0.5">
      <c r="A129" s="2"/>
      <c r="B129" s="15" t="s">
        <v>321</v>
      </c>
      <c r="C129" s="166"/>
      <c r="D129" s="166"/>
      <c r="E129" s="166"/>
      <c r="F129" s="283"/>
      <c r="G129" s="5"/>
    </row>
    <row r="130" spans="1:7" ht="21" customHeight="1" x14ac:dyDescent="0.5">
      <c r="A130" s="2"/>
      <c r="B130" s="15" t="s">
        <v>322</v>
      </c>
      <c r="C130" s="166"/>
      <c r="D130" s="166"/>
      <c r="E130" s="166"/>
      <c r="F130" s="283"/>
      <c r="G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8BE8E-2D3C-4C51-B100-640A4116FF0D}">
  <sheetPr>
    <pageSetUpPr autoPageBreaks="0"/>
  </sheetPr>
  <dimension ref="A1:H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7" ht="25" customHeight="1" x14ac:dyDescent="0.5">
      <c r="A1" s="2"/>
    </row>
    <row r="2" spans="1:7" ht="75" customHeight="1" x14ac:dyDescent="0.5">
      <c r="A2" s="2"/>
      <c r="B2" s="2"/>
      <c r="C2" s="2"/>
      <c r="D2" s="2"/>
      <c r="E2" s="2"/>
      <c r="F2" s="2"/>
      <c r="G2" s="2"/>
    </row>
    <row r="3" spans="1:7" ht="29" x14ac:dyDescent="0.5">
      <c r="A3" s="2"/>
      <c r="B3" s="4" t="s">
        <v>357</v>
      </c>
      <c r="C3" s="5"/>
      <c r="D3" s="5"/>
      <c r="E3" s="5"/>
      <c r="F3" s="5"/>
      <c r="G3" s="5"/>
    </row>
    <row r="4" spans="1:7" ht="21" customHeight="1" x14ac:dyDescent="0.5">
      <c r="A4" s="2"/>
      <c r="B4" s="22" t="s">
        <v>169</v>
      </c>
      <c r="C4" s="5"/>
      <c r="D4" s="5"/>
      <c r="E4" s="5"/>
      <c r="F4" s="5"/>
      <c r="G4" s="5"/>
    </row>
    <row r="5" spans="1:7" ht="21" customHeight="1" thickBot="1" x14ac:dyDescent="0.55000000000000004">
      <c r="A5" s="2"/>
      <c r="B5" s="36"/>
      <c r="C5" s="7"/>
      <c r="D5" s="7"/>
      <c r="E5" s="8" t="s">
        <v>2</v>
      </c>
      <c r="F5" s="8"/>
      <c r="G5" s="5"/>
    </row>
    <row r="6" spans="1:7" ht="21" customHeight="1" thickBot="1" x14ac:dyDescent="0.55000000000000004">
      <c r="A6" s="2"/>
      <c r="B6" s="5"/>
      <c r="C6" s="10" t="s">
        <v>95</v>
      </c>
      <c r="D6" s="10" t="s">
        <v>96</v>
      </c>
      <c r="E6" s="10" t="s">
        <v>3</v>
      </c>
      <c r="F6" s="10" t="s">
        <v>0</v>
      </c>
      <c r="G6" s="254"/>
    </row>
    <row r="7" spans="1:7" ht="21" customHeight="1" x14ac:dyDescent="0.5">
      <c r="A7" s="2"/>
      <c r="B7" s="39" t="s">
        <v>141</v>
      </c>
      <c r="C7" s="9"/>
      <c r="D7" s="9"/>
      <c r="E7" s="9"/>
      <c r="F7" s="9"/>
      <c r="G7" s="5"/>
    </row>
    <row r="8" spans="1:7" ht="21" customHeight="1" x14ac:dyDescent="0.5">
      <c r="A8" s="2"/>
      <c r="B8" s="12" t="s">
        <v>103</v>
      </c>
      <c r="C8" s="45">
        <v>484.81414580000001</v>
      </c>
      <c r="D8" s="45">
        <v>500.891929</v>
      </c>
      <c r="E8" s="45">
        <v>-16.077783199999999</v>
      </c>
      <c r="F8" s="54">
        <v>-3.2098307577241876</v>
      </c>
      <c r="G8" s="5"/>
    </row>
    <row r="9" spans="1:7" ht="21" customHeight="1" x14ac:dyDescent="0.5">
      <c r="A9" s="2"/>
      <c r="B9" s="12" t="s">
        <v>143</v>
      </c>
      <c r="C9" s="45">
        <v>159.80596750000001</v>
      </c>
      <c r="D9" s="45">
        <v>147.95757760000001</v>
      </c>
      <c r="E9" s="45">
        <v>11.848389900000001</v>
      </c>
      <c r="F9" s="54">
        <v>8.0079642369057016</v>
      </c>
      <c r="G9" s="5"/>
    </row>
    <row r="10" spans="1:7" ht="21" customHeight="1" x14ac:dyDescent="0.5">
      <c r="A10" s="2"/>
      <c r="B10" s="12" t="s">
        <v>144</v>
      </c>
      <c r="C10" s="45">
        <v>82.221893699999995</v>
      </c>
      <c r="D10" s="45">
        <v>61.181275900000003</v>
      </c>
      <c r="E10" s="45">
        <v>21.040617799999993</v>
      </c>
      <c r="F10" s="54">
        <v>34.390616231002774</v>
      </c>
      <c r="G10" s="5"/>
    </row>
    <row r="11" spans="1:7" ht="21" customHeight="1" x14ac:dyDescent="0.5">
      <c r="A11" s="2"/>
      <c r="B11" s="12" t="s">
        <v>145</v>
      </c>
      <c r="C11" s="45">
        <v>1.6342158999999992</v>
      </c>
      <c r="D11" s="45">
        <v>-4.2416846999999986</v>
      </c>
      <c r="E11" s="45">
        <v>5.8759005999999978</v>
      </c>
      <c r="F11" s="54" t="s">
        <v>152</v>
      </c>
      <c r="G11" s="5"/>
    </row>
    <row r="12" spans="1:7" ht="21" customHeight="1" x14ac:dyDescent="0.5">
      <c r="A12" s="2"/>
      <c r="B12" s="26" t="s">
        <v>104</v>
      </c>
      <c r="C12" s="27">
        <v>728.47622290000004</v>
      </c>
      <c r="D12" s="27">
        <v>705.78909780000004</v>
      </c>
      <c r="E12" s="27">
        <v>22.687125100000003</v>
      </c>
      <c r="F12" s="176">
        <v>3.2144340527102999</v>
      </c>
      <c r="G12" s="5"/>
    </row>
    <row r="13" spans="1:7" ht="21" customHeight="1" x14ac:dyDescent="0.5">
      <c r="A13" s="2"/>
      <c r="B13" s="12" t="s">
        <v>146</v>
      </c>
      <c r="C13" s="45">
        <v>-228.82110019999999</v>
      </c>
      <c r="D13" s="45">
        <v>-243.3052204</v>
      </c>
      <c r="E13" s="45">
        <v>14.484120200000007</v>
      </c>
      <c r="F13" s="54">
        <v>-5.953065937585615</v>
      </c>
      <c r="G13" s="5"/>
    </row>
    <row r="14" spans="1:7" ht="21" customHeight="1" x14ac:dyDescent="0.5">
      <c r="A14" s="2"/>
      <c r="B14" s="12" t="s">
        <v>147</v>
      </c>
      <c r="C14" s="45">
        <v>7.5117998999999998</v>
      </c>
      <c r="D14" s="45">
        <v>-2.5284784999999999</v>
      </c>
      <c r="E14" s="45">
        <v>10.0402784</v>
      </c>
      <c r="F14" s="54" t="s">
        <v>152</v>
      </c>
      <c r="G14" s="5"/>
    </row>
    <row r="15" spans="1:7" ht="21" customHeight="1" x14ac:dyDescent="0.5">
      <c r="A15" s="2"/>
      <c r="B15" s="26" t="s">
        <v>105</v>
      </c>
      <c r="C15" s="27">
        <v>507.16692260000002</v>
      </c>
      <c r="D15" s="27">
        <v>459.95539890000003</v>
      </c>
      <c r="E15" s="27">
        <v>47.211523699999987</v>
      </c>
      <c r="F15" s="176">
        <v>10.264369939543716</v>
      </c>
      <c r="G15" s="5"/>
    </row>
    <row r="16" spans="1:7" ht="21" customHeight="1" x14ac:dyDescent="0.5">
      <c r="A16" s="2"/>
      <c r="B16" s="12" t="s">
        <v>148</v>
      </c>
      <c r="C16" s="45">
        <v>-136.535055</v>
      </c>
      <c r="D16" s="45">
        <v>-152.20722169999999</v>
      </c>
      <c r="E16" s="45">
        <v>15.672166699999991</v>
      </c>
      <c r="F16" s="54">
        <v>-10.296598627159616</v>
      </c>
      <c r="G16" s="5"/>
    </row>
    <row r="17" spans="1:7" ht="21" customHeight="1" x14ac:dyDescent="0.5">
      <c r="A17" s="2"/>
      <c r="B17" s="12" t="s">
        <v>70</v>
      </c>
      <c r="C17" s="45">
        <v>-9.5764619</v>
      </c>
      <c r="D17" s="45">
        <v>0</v>
      </c>
      <c r="E17" s="45">
        <v>-9.5764619</v>
      </c>
      <c r="F17" s="54" t="s">
        <v>152</v>
      </c>
      <c r="G17" s="5"/>
    </row>
    <row r="18" spans="1:7" ht="21" customHeight="1" x14ac:dyDescent="0.5">
      <c r="A18" s="2"/>
      <c r="B18" s="26" t="s">
        <v>106</v>
      </c>
      <c r="C18" s="27">
        <v>361.05540569999999</v>
      </c>
      <c r="D18" s="27">
        <v>307.74817719999999</v>
      </c>
      <c r="E18" s="27">
        <v>53.307228500000008</v>
      </c>
      <c r="F18" s="176">
        <v>17.321704058496049</v>
      </c>
      <c r="G18" s="5"/>
    </row>
    <row r="19" spans="1:7" ht="21" customHeight="1" x14ac:dyDescent="0.5">
      <c r="A19" s="2"/>
      <c r="B19" s="12" t="s">
        <v>149</v>
      </c>
      <c r="C19" s="45">
        <v>-63.022563099999999</v>
      </c>
      <c r="D19" s="45">
        <v>-45.274345799999999</v>
      </c>
      <c r="E19" s="45">
        <v>-17.7482173</v>
      </c>
      <c r="F19" s="54">
        <v>39.201488141657478</v>
      </c>
      <c r="G19" s="5"/>
    </row>
    <row r="20" spans="1:7" ht="21" customHeight="1" x14ac:dyDescent="0.5">
      <c r="A20" s="2"/>
      <c r="B20" s="26" t="s">
        <v>150</v>
      </c>
      <c r="C20" s="27">
        <v>298.03284259999998</v>
      </c>
      <c r="D20" s="27">
        <v>262.47383139999999</v>
      </c>
      <c r="E20" s="27">
        <v>35.559011199999986</v>
      </c>
      <c r="F20" s="176">
        <v>13.547640543947951</v>
      </c>
      <c r="G20" s="5"/>
    </row>
    <row r="21" spans="1:7" ht="21" customHeight="1" x14ac:dyDescent="0.5">
      <c r="A21" s="2"/>
      <c r="B21" s="12" t="s">
        <v>151</v>
      </c>
      <c r="C21" s="45">
        <v>0</v>
      </c>
      <c r="D21" s="45">
        <v>0</v>
      </c>
      <c r="E21" s="45">
        <v>0</v>
      </c>
      <c r="F21" s="54" t="s">
        <v>152</v>
      </c>
      <c r="G21" s="5"/>
    </row>
    <row r="22" spans="1:7" ht="21" customHeight="1" x14ac:dyDescent="0.5">
      <c r="A22" s="2"/>
      <c r="B22" s="26" t="s">
        <v>153</v>
      </c>
      <c r="C22" s="27">
        <v>298.03284259999998</v>
      </c>
      <c r="D22" s="27">
        <v>262.47383139999999</v>
      </c>
      <c r="E22" s="27">
        <v>35.559011199999986</v>
      </c>
      <c r="F22" s="176">
        <v>13.547640543947951</v>
      </c>
      <c r="G22" s="5"/>
    </row>
    <row r="23" spans="1:7" ht="21" customHeight="1" thickBot="1" x14ac:dyDescent="0.55000000000000004">
      <c r="A23" s="2"/>
      <c r="B23" s="12" t="s">
        <v>154</v>
      </c>
      <c r="C23" s="45">
        <v>-88.149790199999998</v>
      </c>
      <c r="D23" s="45">
        <v>-81.928758700000003</v>
      </c>
      <c r="E23" s="45">
        <v>-6.2210314999999952</v>
      </c>
      <c r="F23" s="54">
        <v>7.5932207428891445</v>
      </c>
      <c r="G23" s="5"/>
    </row>
    <row r="24" spans="1:7" ht="21" customHeight="1" thickBot="1" x14ac:dyDescent="0.55000000000000004">
      <c r="A24" s="2"/>
      <c r="B24" s="28" t="s">
        <v>155</v>
      </c>
      <c r="C24" s="29">
        <v>209.8830524</v>
      </c>
      <c r="D24" s="29">
        <v>180.54507269999999</v>
      </c>
      <c r="E24" s="29">
        <v>29.337979700000005</v>
      </c>
      <c r="F24" s="30">
        <v>16.249670656340214</v>
      </c>
      <c r="G24" s="5"/>
    </row>
    <row r="25" spans="1:7" ht="21" customHeight="1" x14ac:dyDescent="0.5">
      <c r="A25" s="2"/>
      <c r="B25" s="12"/>
      <c r="C25" s="45"/>
      <c r="D25" s="45"/>
      <c r="E25" s="45"/>
      <c r="F25" s="54"/>
      <c r="G25" s="5"/>
    </row>
    <row r="26" spans="1:7" ht="21" customHeight="1" x14ac:dyDescent="0.5">
      <c r="A26" s="2"/>
      <c r="B26" s="50"/>
      <c r="C26" s="255"/>
      <c r="D26" s="255"/>
      <c r="E26" s="255"/>
      <c r="F26" s="256"/>
      <c r="G26" s="5"/>
    </row>
    <row r="27" spans="1:7" ht="21" customHeight="1" x14ac:dyDescent="0.5">
      <c r="A27" s="2"/>
      <c r="B27" s="5"/>
      <c r="C27" s="5"/>
      <c r="D27" s="5"/>
      <c r="E27" s="5"/>
      <c r="F27" s="5"/>
      <c r="G27" s="5"/>
    </row>
    <row r="28" spans="1:7" ht="21" customHeight="1" x14ac:dyDescent="0.5">
      <c r="A28" s="2"/>
      <c r="B28" s="5"/>
      <c r="C28" s="5"/>
      <c r="D28" s="5"/>
      <c r="E28" s="5"/>
      <c r="F28" s="5"/>
      <c r="G28" s="5"/>
    </row>
    <row r="29" spans="1:7" ht="21" customHeight="1" thickBot="1" x14ac:dyDescent="0.55000000000000004">
      <c r="A29" s="2"/>
      <c r="B29" s="2"/>
      <c r="C29" s="7"/>
      <c r="D29" s="7"/>
      <c r="E29" s="8" t="s">
        <v>2</v>
      </c>
      <c r="F29" s="8"/>
      <c r="G29" s="5"/>
    </row>
    <row r="30" spans="1:7" ht="21" customHeight="1" thickBot="1" x14ac:dyDescent="0.55000000000000004">
      <c r="A30" s="2"/>
      <c r="B30" s="5"/>
      <c r="C30" s="10" t="s">
        <v>171</v>
      </c>
      <c r="D30" s="10" t="s">
        <v>173</v>
      </c>
      <c r="E30" s="10" t="s">
        <v>3</v>
      </c>
      <c r="F30" s="10" t="s">
        <v>0</v>
      </c>
      <c r="G30" s="5"/>
    </row>
    <row r="31" spans="1:7" ht="21" customHeight="1" x14ac:dyDescent="0.5">
      <c r="A31" s="2"/>
      <c r="B31" s="39" t="s">
        <v>4</v>
      </c>
      <c r="C31" s="9"/>
      <c r="D31" s="9"/>
      <c r="E31" s="9"/>
      <c r="F31" s="9"/>
      <c r="G31" s="5"/>
    </row>
    <row r="32" spans="1:7" ht="21" customHeight="1" x14ac:dyDescent="0.5">
      <c r="A32" s="2"/>
      <c r="B32" s="9" t="s">
        <v>5</v>
      </c>
      <c r="C32" s="13">
        <v>40257.093086499997</v>
      </c>
      <c r="D32" s="13">
        <v>38844.610719199998</v>
      </c>
      <c r="E32" s="13">
        <v>1412.4823672999992</v>
      </c>
      <c r="F32" s="14">
        <v>3.6362376688765261</v>
      </c>
      <c r="G32" s="5"/>
    </row>
    <row r="33" spans="1:7" ht="21" customHeight="1" x14ac:dyDescent="0.5">
      <c r="A33" s="2"/>
      <c r="B33" s="9" t="s">
        <v>343</v>
      </c>
      <c r="C33" s="13">
        <v>6573.9683076000001</v>
      </c>
      <c r="D33" s="13">
        <v>4894.1902092</v>
      </c>
      <c r="E33" s="13">
        <v>1679.7780984000001</v>
      </c>
      <c r="F33" s="14">
        <v>34.321880159916688</v>
      </c>
      <c r="G33" s="5"/>
    </row>
    <row r="34" spans="1:7" ht="21" customHeight="1" x14ac:dyDescent="0.5">
      <c r="A34" s="2"/>
      <c r="B34" s="9" t="s">
        <v>344</v>
      </c>
      <c r="C34" s="13">
        <v>9255.1901340999993</v>
      </c>
      <c r="D34" s="13">
        <v>8396.1631477999999</v>
      </c>
      <c r="E34" s="13">
        <v>859.02698629999941</v>
      </c>
      <c r="F34" s="14">
        <v>10.23118502080424</v>
      </c>
      <c r="G34" s="5"/>
    </row>
    <row r="35" spans="1:7" ht="21" customHeight="1" x14ac:dyDescent="0.5">
      <c r="A35" s="2"/>
      <c r="B35" s="9" t="s">
        <v>345</v>
      </c>
      <c r="C35" s="13">
        <v>11392.460551800001</v>
      </c>
      <c r="D35" s="13">
        <v>11771.8470039</v>
      </c>
      <c r="E35" s="13">
        <v>-379.38645209999959</v>
      </c>
      <c r="F35" s="14">
        <v>-3.2228286009350042</v>
      </c>
      <c r="G35" s="5"/>
    </row>
    <row r="36" spans="1:7" ht="21" customHeight="1" thickBot="1" x14ac:dyDescent="0.55000000000000004">
      <c r="A36" s="2"/>
      <c r="B36" s="9" t="s">
        <v>218</v>
      </c>
      <c r="C36" s="13">
        <v>2362.2081899</v>
      </c>
      <c r="D36" s="13">
        <v>2367.1426608000002</v>
      </c>
      <c r="E36" s="13">
        <v>-4.9344709000001785</v>
      </c>
      <c r="F36" s="14">
        <v>-0.20845684468939119</v>
      </c>
      <c r="G36" s="5"/>
    </row>
    <row r="37" spans="1:7" ht="21" customHeight="1" thickBot="1" x14ac:dyDescent="0.55000000000000004">
      <c r="A37" s="2"/>
      <c r="B37" s="28" t="s">
        <v>219</v>
      </c>
      <c r="C37" s="29">
        <v>69840.920269900002</v>
      </c>
      <c r="D37" s="29">
        <v>66273.953740900004</v>
      </c>
      <c r="E37" s="29">
        <v>3566.9665289999975</v>
      </c>
      <c r="F37" s="30">
        <v>5.3821544176240934</v>
      </c>
      <c r="G37" s="5"/>
    </row>
    <row r="38" spans="1:7" ht="21" customHeight="1" x14ac:dyDescent="0.5">
      <c r="A38" s="2"/>
      <c r="B38" s="9" t="s">
        <v>99</v>
      </c>
      <c r="C38" s="13">
        <v>29211.041299600001</v>
      </c>
      <c r="D38" s="13">
        <v>28424.729329199999</v>
      </c>
      <c r="E38" s="13">
        <v>786.31197040000188</v>
      </c>
      <c r="F38" s="14">
        <v>2.7662953665920882</v>
      </c>
      <c r="G38" s="5"/>
    </row>
    <row r="39" spans="1:7" ht="21" customHeight="1" x14ac:dyDescent="0.5">
      <c r="A39" s="2"/>
      <c r="B39" s="9" t="s">
        <v>346</v>
      </c>
      <c r="C39" s="13">
        <v>10107.223592099999</v>
      </c>
      <c r="D39" s="13">
        <v>8189.8110428</v>
      </c>
      <c r="E39" s="13">
        <v>1917.4125492999992</v>
      </c>
      <c r="F39" s="14">
        <v>23.412170797098863</v>
      </c>
      <c r="G39" s="5"/>
    </row>
    <row r="40" spans="1:7" ht="21" customHeight="1" x14ac:dyDescent="0.5">
      <c r="A40" s="2"/>
      <c r="B40" s="9" t="s">
        <v>347</v>
      </c>
      <c r="C40" s="13">
        <v>9532.7405142000007</v>
      </c>
      <c r="D40" s="13">
        <v>9545.3061183000009</v>
      </c>
      <c r="E40" s="13">
        <v>-12.565604100000201</v>
      </c>
      <c r="F40" s="14">
        <v>-0.13164170896426011</v>
      </c>
      <c r="G40" s="5"/>
    </row>
    <row r="41" spans="1:7" ht="21" customHeight="1" x14ac:dyDescent="0.5">
      <c r="A41" s="2"/>
      <c r="B41" s="9" t="s">
        <v>348</v>
      </c>
      <c r="C41" s="13">
        <v>12509.429738299999</v>
      </c>
      <c r="D41" s="13">
        <v>12526.6148369</v>
      </c>
      <c r="E41" s="13">
        <v>-17.185098600000856</v>
      </c>
      <c r="F41" s="14">
        <v>-0.13718868843462984</v>
      </c>
      <c r="G41" s="5"/>
    </row>
    <row r="42" spans="1:7" ht="21" customHeight="1" thickBot="1" x14ac:dyDescent="0.55000000000000004">
      <c r="A42" s="2"/>
      <c r="B42" s="9" t="s">
        <v>231</v>
      </c>
      <c r="C42" s="13">
        <v>2515.735917</v>
      </c>
      <c r="D42" s="13">
        <v>2086.3633933000001</v>
      </c>
      <c r="E42" s="13">
        <v>429.37252369999987</v>
      </c>
      <c r="F42" s="14">
        <v>20.579949067303254</v>
      </c>
      <c r="G42" s="5"/>
    </row>
    <row r="43" spans="1:7" ht="21" customHeight="1" thickBot="1" x14ac:dyDescent="0.55000000000000004">
      <c r="A43" s="2"/>
      <c r="B43" s="28" t="s">
        <v>232</v>
      </c>
      <c r="C43" s="29">
        <v>63876.171061200002</v>
      </c>
      <c r="D43" s="29">
        <v>60772.824720500001</v>
      </c>
      <c r="E43" s="29">
        <v>3103.3463407000017</v>
      </c>
      <c r="F43" s="30">
        <v>5.1064704577623079</v>
      </c>
      <c r="G43" s="5"/>
    </row>
    <row r="44" spans="1:7" ht="21" customHeight="1" thickBot="1" x14ac:dyDescent="0.55000000000000004">
      <c r="A44" s="2"/>
      <c r="B44" s="28" t="s">
        <v>239</v>
      </c>
      <c r="C44" s="29">
        <v>5964.7492106</v>
      </c>
      <c r="D44" s="29">
        <v>5501.1290202999999</v>
      </c>
      <c r="E44" s="29">
        <v>463.6201903000001</v>
      </c>
      <c r="F44" s="30">
        <v>8.4277279916390135</v>
      </c>
      <c r="G44" s="5"/>
    </row>
    <row r="45" spans="1:7" ht="21" customHeight="1" x14ac:dyDescent="0.5">
      <c r="A45" s="2"/>
      <c r="B45" s="39"/>
      <c r="C45" s="286"/>
      <c r="D45" s="286"/>
      <c r="E45" s="286"/>
      <c r="F45" s="287"/>
      <c r="G45" s="5"/>
    </row>
    <row r="46" spans="1:7" ht="21" customHeight="1" x14ac:dyDescent="0.5">
      <c r="A46" s="2"/>
      <c r="B46" s="39" t="s">
        <v>87</v>
      </c>
      <c r="C46" s="13"/>
      <c r="D46" s="13"/>
      <c r="E46" s="13"/>
      <c r="F46" s="14"/>
      <c r="G46" s="5"/>
    </row>
    <row r="47" spans="1:7" ht="21" customHeight="1" x14ac:dyDescent="0.5">
      <c r="A47" s="2"/>
      <c r="B47" s="9" t="s">
        <v>314</v>
      </c>
      <c r="C47" s="13">
        <v>41350.524813900003</v>
      </c>
      <c r="D47" s="13">
        <v>39896.994253800003</v>
      </c>
      <c r="E47" s="13">
        <v>1453.5305601</v>
      </c>
      <c r="F47" s="14">
        <v>3.6432081846906499</v>
      </c>
      <c r="G47" s="5"/>
    </row>
    <row r="48" spans="1:7" ht="21" customHeight="1" x14ac:dyDescent="0.5">
      <c r="A48" s="2"/>
      <c r="B48" s="9" t="s">
        <v>6</v>
      </c>
      <c r="C48" s="13">
        <v>41960.610250099999</v>
      </c>
      <c r="D48" s="13">
        <v>40410.927460799998</v>
      </c>
      <c r="E48" s="13">
        <v>1549.6827893000009</v>
      </c>
      <c r="F48" s="14">
        <v>3.8348112420910088</v>
      </c>
      <c r="G48" s="5"/>
    </row>
    <row r="49" spans="1:7" ht="21" customHeight="1" x14ac:dyDescent="0.5">
      <c r="A49" s="2"/>
      <c r="B49" s="9" t="s">
        <v>315</v>
      </c>
      <c r="C49" s="13">
        <v>28518.075953</v>
      </c>
      <c r="D49" s="13">
        <v>28313.442889099999</v>
      </c>
      <c r="E49" s="13">
        <v>204.63306390000071</v>
      </c>
      <c r="F49" s="14">
        <v>0.72274171919508789</v>
      </c>
      <c r="G49" s="5"/>
    </row>
    <row r="50" spans="1:7" ht="21" customHeight="1" thickBot="1" x14ac:dyDescent="0.55000000000000004">
      <c r="A50" s="2"/>
      <c r="B50" s="56" t="s">
        <v>316</v>
      </c>
      <c r="C50" s="260">
        <v>13442.534297099999</v>
      </c>
      <c r="D50" s="260">
        <v>12097.484571700001</v>
      </c>
      <c r="E50" s="260">
        <v>1345.0497253999984</v>
      </c>
      <c r="F50" s="261">
        <v>11.118424804992209</v>
      </c>
      <c r="G50" s="5"/>
    </row>
    <row r="51" spans="1:7" ht="21" customHeight="1" x14ac:dyDescent="0.5">
      <c r="A51" s="2"/>
      <c r="B51" s="57"/>
      <c r="C51" s="45"/>
      <c r="D51" s="45"/>
      <c r="E51" s="45"/>
      <c r="F51" s="54"/>
      <c r="G51" s="5"/>
    </row>
    <row r="52" spans="1:7" ht="21" customHeight="1" x14ac:dyDescent="0.5">
      <c r="A52" s="2"/>
      <c r="B52" s="15" t="s">
        <v>164</v>
      </c>
      <c r="C52" s="166"/>
      <c r="D52" s="166"/>
      <c r="E52" s="166"/>
      <c r="F52" s="283"/>
      <c r="G52" s="5"/>
    </row>
    <row r="53" spans="1:7" ht="21" customHeight="1" x14ac:dyDescent="0.5">
      <c r="A53" s="2"/>
      <c r="B53" s="15" t="s">
        <v>321</v>
      </c>
      <c r="C53" s="166"/>
      <c r="D53" s="166"/>
      <c r="E53" s="166"/>
      <c r="F53" s="283"/>
      <c r="G53" s="5"/>
    </row>
    <row r="54" spans="1:7" ht="21" customHeight="1" x14ac:dyDescent="0.5">
      <c r="A54" s="2"/>
      <c r="B54" s="15" t="s">
        <v>322</v>
      </c>
      <c r="C54" s="166"/>
      <c r="D54" s="166"/>
      <c r="E54" s="166"/>
      <c r="F54" s="283"/>
      <c r="G54" s="5"/>
    </row>
    <row r="55" spans="1:7" ht="21" customHeight="1" x14ac:dyDescent="0.5">
      <c r="A55" s="2"/>
      <c r="B55" s="15"/>
      <c r="C55" s="290"/>
      <c r="D55" s="290"/>
      <c r="E55" s="289"/>
      <c r="F55" s="5"/>
      <c r="G55" s="5"/>
    </row>
    <row r="56" spans="1:7" ht="21" customHeight="1" x14ac:dyDescent="0.5">
      <c r="A56" s="2"/>
      <c r="B56" s="15"/>
      <c r="C56" s="283"/>
      <c r="D56" s="283"/>
      <c r="E56" s="288"/>
      <c r="F56" s="5"/>
      <c r="G56" s="5"/>
    </row>
    <row r="57" spans="1:7" ht="21" customHeight="1" x14ac:dyDescent="0.5">
      <c r="A57" s="2"/>
      <c r="B57" s="2"/>
      <c r="C57" s="166"/>
      <c r="D57" s="166"/>
      <c r="E57" s="166"/>
      <c r="F57" s="283"/>
      <c r="G57" s="5"/>
    </row>
    <row r="58" spans="1:7" ht="21" customHeight="1" x14ac:dyDescent="0.5">
      <c r="A58" s="2"/>
      <c r="B58" s="15"/>
      <c r="C58" s="166"/>
      <c r="D58" s="166"/>
      <c r="E58" s="166"/>
      <c r="F58" s="283"/>
      <c r="G58" s="5"/>
    </row>
    <row r="59" spans="1:7" ht="21" customHeight="1" x14ac:dyDescent="0.5">
      <c r="A59" s="2"/>
      <c r="B59" s="15"/>
      <c r="C59" s="166"/>
      <c r="D59" s="166"/>
      <c r="E59" s="166"/>
      <c r="F59" s="283"/>
      <c r="G59" s="5"/>
    </row>
    <row r="60" spans="1:7" ht="21" customHeight="1" x14ac:dyDescent="0.5">
      <c r="A60" s="2"/>
      <c r="B60" s="15"/>
      <c r="C60" s="166"/>
      <c r="D60" s="166"/>
      <c r="E60" s="166"/>
      <c r="F60" s="283"/>
      <c r="G60" s="5"/>
    </row>
    <row r="61" spans="1:7" ht="21" customHeight="1" x14ac:dyDescent="0.5">
      <c r="A61" s="2"/>
      <c r="B61" s="15"/>
      <c r="C61" s="166"/>
      <c r="D61" s="166"/>
      <c r="E61" s="166"/>
      <c r="F61" s="283"/>
      <c r="G61" s="5"/>
    </row>
    <row r="62" spans="1:7" ht="21" customHeight="1" x14ac:dyDescent="0.5">
      <c r="A62" s="2"/>
      <c r="B62" s="15"/>
      <c r="C62" s="166"/>
      <c r="D62" s="166"/>
      <c r="E62" s="166"/>
      <c r="F62" s="283"/>
      <c r="G62" s="5"/>
    </row>
    <row r="63" spans="1:7" ht="21" customHeight="1" x14ac:dyDescent="0.5">
      <c r="A63" s="2"/>
      <c r="B63" s="9"/>
      <c r="C63" s="166"/>
      <c r="D63" s="166"/>
      <c r="E63" s="166"/>
      <c r="F63" s="283"/>
      <c r="G63" s="5"/>
    </row>
    <row r="64" spans="1:7" ht="40" customHeight="1" x14ac:dyDescent="0.5">
      <c r="A64" s="2"/>
      <c r="B64" s="15"/>
      <c r="C64" s="5"/>
      <c r="D64" s="5"/>
      <c r="E64" s="5"/>
      <c r="F64" s="5"/>
      <c r="G64" s="5"/>
    </row>
    <row r="65" spans="1:8" ht="40" customHeight="1" x14ac:dyDescent="0.5">
      <c r="A65" s="2"/>
      <c r="B65" s="15"/>
      <c r="C65" s="5"/>
      <c r="D65" s="5"/>
      <c r="E65" s="5"/>
      <c r="F65" s="5"/>
      <c r="G65" s="5"/>
    </row>
    <row r="66" spans="1:8" ht="40" customHeight="1" x14ac:dyDescent="0.5">
      <c r="A66" s="2"/>
      <c r="B66" s="15"/>
      <c r="C66" s="5"/>
      <c r="D66" s="5"/>
      <c r="E66" s="5"/>
      <c r="F66" s="5"/>
      <c r="G66" s="5"/>
    </row>
    <row r="67" spans="1:8" ht="40" customHeight="1" x14ac:dyDescent="0.5">
      <c r="A67" s="2"/>
      <c r="B67" s="15"/>
      <c r="C67" s="5"/>
      <c r="D67" s="5"/>
      <c r="E67" s="5"/>
      <c r="F67" s="5"/>
      <c r="G67" s="5"/>
    </row>
    <row r="68" spans="1:8" ht="40" customHeight="1" x14ac:dyDescent="0.5">
      <c r="A68" s="2"/>
      <c r="B68" s="15"/>
      <c r="C68" s="5"/>
      <c r="D68" s="5"/>
      <c r="E68" s="5"/>
      <c r="F68" s="5"/>
      <c r="G68" s="5"/>
    </row>
    <row r="69" spans="1:8" ht="18" customHeight="1" x14ac:dyDescent="0.5">
      <c r="A69" s="2"/>
      <c r="B69" s="9"/>
      <c r="C69" s="166"/>
      <c r="D69" s="166"/>
      <c r="E69" s="166"/>
      <c r="F69" s="283"/>
      <c r="G69" s="5"/>
    </row>
    <row r="70" spans="1:8" ht="18" customHeight="1" x14ac:dyDescent="0.5">
      <c r="A70" s="2"/>
      <c r="B70" s="9"/>
      <c r="C70" s="166"/>
      <c r="D70" s="166"/>
      <c r="E70" s="166"/>
      <c r="F70" s="283"/>
      <c r="G70" s="5"/>
    </row>
    <row r="71" spans="1:8" ht="21" customHeight="1" x14ac:dyDescent="0.5">
      <c r="A71" s="2"/>
      <c r="B71" s="5"/>
      <c r="C71" s="5"/>
      <c r="D71" s="5"/>
      <c r="E71" s="5"/>
      <c r="F71" s="5"/>
      <c r="G71" s="5"/>
    </row>
    <row r="72" spans="1:8" ht="75" customHeight="1" x14ac:dyDescent="0.5">
      <c r="A72" s="2"/>
      <c r="B72" s="5"/>
      <c r="C72" s="5"/>
      <c r="D72" s="5"/>
      <c r="E72" s="5"/>
      <c r="F72" s="5"/>
      <c r="G72" s="5"/>
    </row>
    <row r="73" spans="1:8" ht="29" x14ac:dyDescent="0.5">
      <c r="A73" s="2"/>
      <c r="B73" s="4" t="s">
        <v>357</v>
      </c>
      <c r="C73" s="5"/>
      <c r="D73" s="5"/>
      <c r="E73" s="5"/>
      <c r="F73" s="5"/>
      <c r="G73" s="5"/>
    </row>
    <row r="74" spans="1:8" ht="21" customHeight="1" x14ac:dyDescent="0.5">
      <c r="A74" s="2"/>
      <c r="B74" s="22" t="s">
        <v>169</v>
      </c>
      <c r="C74" s="5"/>
      <c r="D74" s="5"/>
      <c r="E74" s="5"/>
      <c r="F74" s="5"/>
      <c r="G74" s="5"/>
    </row>
    <row r="75" spans="1:8" ht="21" customHeight="1" x14ac:dyDescent="0.5">
      <c r="A75" s="2"/>
      <c r="B75" s="5"/>
      <c r="C75" s="5"/>
      <c r="D75" s="5"/>
      <c r="E75" s="5"/>
      <c r="F75" s="5"/>
      <c r="G75" s="5"/>
    </row>
    <row r="76" spans="1:8" ht="21" customHeight="1" thickBot="1" x14ac:dyDescent="0.55000000000000004">
      <c r="A76" s="2"/>
      <c r="B76" s="9"/>
      <c r="C76" s="10" t="s">
        <v>96</v>
      </c>
      <c r="D76" s="10" t="s">
        <v>166</v>
      </c>
      <c r="E76" s="10" t="s">
        <v>167</v>
      </c>
      <c r="F76" s="10" t="s">
        <v>168</v>
      </c>
      <c r="G76" s="10" t="s">
        <v>95</v>
      </c>
    </row>
    <row r="77" spans="1:8" ht="21" customHeight="1" x14ac:dyDescent="0.5">
      <c r="A77" s="2"/>
      <c r="B77" s="39" t="s">
        <v>141</v>
      </c>
      <c r="C77" s="268"/>
      <c r="D77" s="268"/>
      <c r="E77" s="268"/>
      <c r="F77" s="268"/>
      <c r="G77" s="268"/>
    </row>
    <row r="78" spans="1:8" ht="21" customHeight="1" x14ac:dyDescent="0.5">
      <c r="A78" s="2"/>
      <c r="B78" s="12" t="s">
        <v>103</v>
      </c>
      <c r="C78" s="45">
        <v>500.891929</v>
      </c>
      <c r="D78" s="45">
        <v>507.38416470000004</v>
      </c>
      <c r="E78" s="45">
        <v>474.16089599999987</v>
      </c>
      <c r="F78" s="45">
        <v>502.37862530000007</v>
      </c>
      <c r="G78" s="45">
        <v>484.81414580000001</v>
      </c>
      <c r="H78" s="37"/>
    </row>
    <row r="79" spans="1:8" ht="21" customHeight="1" x14ac:dyDescent="0.5">
      <c r="A79" s="2"/>
      <c r="B79" s="12" t="s">
        <v>143</v>
      </c>
      <c r="C79" s="45">
        <v>147.95757760000001</v>
      </c>
      <c r="D79" s="45">
        <v>150.45177909999998</v>
      </c>
      <c r="E79" s="45">
        <v>146.165638</v>
      </c>
      <c r="F79" s="45">
        <v>158.25611559999999</v>
      </c>
      <c r="G79" s="45">
        <v>159.80596750000001</v>
      </c>
      <c r="H79" s="37"/>
    </row>
    <row r="80" spans="1:8" ht="21" customHeight="1" x14ac:dyDescent="0.5">
      <c r="A80" s="2"/>
      <c r="B80" s="12" t="s">
        <v>144</v>
      </c>
      <c r="C80" s="45">
        <v>61.181275900000003</v>
      </c>
      <c r="D80" s="45">
        <v>59.268308399999995</v>
      </c>
      <c r="E80" s="45">
        <v>69.332188900000006</v>
      </c>
      <c r="F80" s="45">
        <v>47.909984899999984</v>
      </c>
      <c r="G80" s="45">
        <v>82.221893699999995</v>
      </c>
      <c r="H80" s="37"/>
    </row>
    <row r="81" spans="1:8" ht="21" customHeight="1" x14ac:dyDescent="0.5">
      <c r="A81" s="2"/>
      <c r="B81" s="12" t="s">
        <v>145</v>
      </c>
      <c r="C81" s="45">
        <v>-4.2416846999999986</v>
      </c>
      <c r="D81" s="45">
        <v>-4.7239552000000042</v>
      </c>
      <c r="E81" s="45">
        <v>-4.7862978999999974</v>
      </c>
      <c r="F81" s="45">
        <v>-1.6940413999999961</v>
      </c>
      <c r="G81" s="45">
        <v>1.6342158999999992</v>
      </c>
      <c r="H81" s="37"/>
    </row>
    <row r="82" spans="1:8" ht="21" customHeight="1" x14ac:dyDescent="0.5">
      <c r="A82" s="2"/>
      <c r="B82" s="26" t="s">
        <v>104</v>
      </c>
      <c r="C82" s="27">
        <v>705.78909780000004</v>
      </c>
      <c r="D82" s="27">
        <v>712.38029699999993</v>
      </c>
      <c r="E82" s="27">
        <v>684.87242500000025</v>
      </c>
      <c r="F82" s="27">
        <v>706.85068439999986</v>
      </c>
      <c r="G82" s="27">
        <v>728.47622290000004</v>
      </c>
      <c r="H82" s="37"/>
    </row>
    <row r="83" spans="1:8" ht="21" customHeight="1" x14ac:dyDescent="0.5">
      <c r="A83" s="2"/>
      <c r="B83" s="12" t="s">
        <v>146</v>
      </c>
      <c r="C83" s="45">
        <v>-243.3052204</v>
      </c>
      <c r="D83" s="45">
        <v>-243.38882940000002</v>
      </c>
      <c r="E83" s="45">
        <v>-230.67722389999994</v>
      </c>
      <c r="F83" s="45">
        <v>-226.57856150000009</v>
      </c>
      <c r="G83" s="45">
        <v>-228.82110019999999</v>
      </c>
      <c r="H83" s="37"/>
    </row>
    <row r="84" spans="1:8" ht="21" customHeight="1" x14ac:dyDescent="0.5">
      <c r="A84" s="2"/>
      <c r="B84" s="12" t="s">
        <v>147</v>
      </c>
      <c r="C84" s="45">
        <v>-2.5284784999999999</v>
      </c>
      <c r="D84" s="45">
        <v>-2.4775133000000005</v>
      </c>
      <c r="E84" s="45">
        <v>1.6712209000000002</v>
      </c>
      <c r="F84" s="45">
        <v>-4.3268807999999996</v>
      </c>
      <c r="G84" s="45">
        <v>7.5117998999999998</v>
      </c>
      <c r="H84" s="37"/>
    </row>
    <row r="85" spans="1:8" ht="21" customHeight="1" x14ac:dyDescent="0.5">
      <c r="A85" s="2"/>
      <c r="B85" s="26" t="s">
        <v>105</v>
      </c>
      <c r="C85" s="27">
        <v>459.95539890000003</v>
      </c>
      <c r="D85" s="27">
        <v>466.51395429999985</v>
      </c>
      <c r="E85" s="27">
        <v>455.86642200000028</v>
      </c>
      <c r="F85" s="27">
        <v>475.94524209999986</v>
      </c>
      <c r="G85" s="27">
        <v>507.16692260000002</v>
      </c>
      <c r="H85" s="37"/>
    </row>
    <row r="86" spans="1:8" ht="21" customHeight="1" x14ac:dyDescent="0.5">
      <c r="A86" s="2"/>
      <c r="B86" s="12" t="s">
        <v>148</v>
      </c>
      <c r="C86" s="45">
        <v>-152.20722169999999</v>
      </c>
      <c r="D86" s="45">
        <v>-143.0744985</v>
      </c>
      <c r="E86" s="45">
        <v>-133.41112450000003</v>
      </c>
      <c r="F86" s="45">
        <v>-120.76843639999993</v>
      </c>
      <c r="G86" s="45">
        <v>-136.535055</v>
      </c>
      <c r="H86" s="37"/>
    </row>
    <row r="87" spans="1:8" ht="21" customHeight="1" x14ac:dyDescent="0.5">
      <c r="A87" s="2"/>
      <c r="B87" s="12" t="s">
        <v>70</v>
      </c>
      <c r="C87" s="45">
        <v>0</v>
      </c>
      <c r="D87" s="45">
        <v>-4.8240565999999996</v>
      </c>
      <c r="E87" s="45">
        <v>-13.7070817</v>
      </c>
      <c r="F87" s="45">
        <v>-14.4272618</v>
      </c>
      <c r="G87" s="45">
        <v>-9.5764619</v>
      </c>
      <c r="H87" s="37"/>
    </row>
    <row r="88" spans="1:8" ht="21" customHeight="1" x14ac:dyDescent="0.5">
      <c r="A88" s="2"/>
      <c r="B88" s="26" t="s">
        <v>106</v>
      </c>
      <c r="C88" s="27">
        <v>307.74817719999999</v>
      </c>
      <c r="D88" s="27">
        <v>318.61539920000007</v>
      </c>
      <c r="E88" s="27">
        <v>308.74821579999991</v>
      </c>
      <c r="F88" s="27">
        <v>340.74954390000005</v>
      </c>
      <c r="G88" s="27">
        <v>361.05540569999999</v>
      </c>
      <c r="H88" s="37"/>
    </row>
    <row r="89" spans="1:8" ht="21" customHeight="1" x14ac:dyDescent="0.5">
      <c r="A89" s="2"/>
      <c r="B89" s="12" t="s">
        <v>149</v>
      </c>
      <c r="C89" s="45">
        <v>-45.274345799999999</v>
      </c>
      <c r="D89" s="45">
        <v>-46.807309300000007</v>
      </c>
      <c r="E89" s="45">
        <v>-53.929217999999992</v>
      </c>
      <c r="F89" s="45">
        <v>-49.803477100000009</v>
      </c>
      <c r="G89" s="45">
        <v>-63.022563099999999</v>
      </c>
      <c r="H89" s="37"/>
    </row>
    <row r="90" spans="1:8" ht="21" customHeight="1" x14ac:dyDescent="0.5">
      <c r="A90" s="2"/>
      <c r="B90" s="26" t="s">
        <v>150</v>
      </c>
      <c r="C90" s="27">
        <v>262.47383139999999</v>
      </c>
      <c r="D90" s="27">
        <v>271.80808990000003</v>
      </c>
      <c r="E90" s="27">
        <v>254.81899780000003</v>
      </c>
      <c r="F90" s="27">
        <v>290.94606679999993</v>
      </c>
      <c r="G90" s="27">
        <v>298.03284259999998</v>
      </c>
      <c r="H90" s="37"/>
    </row>
    <row r="91" spans="1:8" ht="21" customHeight="1" x14ac:dyDescent="0.5">
      <c r="A91" s="2"/>
      <c r="B91" s="12" t="s">
        <v>151</v>
      </c>
      <c r="C91" s="45">
        <v>0</v>
      </c>
      <c r="D91" s="45">
        <v>0</v>
      </c>
      <c r="E91" s="45">
        <v>0</v>
      </c>
      <c r="F91" s="45">
        <v>0</v>
      </c>
      <c r="G91" s="45">
        <v>0</v>
      </c>
      <c r="H91" s="37"/>
    </row>
    <row r="92" spans="1:8" ht="21" customHeight="1" x14ac:dyDescent="0.5">
      <c r="A92" s="2"/>
      <c r="B92" s="26" t="s">
        <v>153</v>
      </c>
      <c r="C92" s="27">
        <v>262.47383139999999</v>
      </c>
      <c r="D92" s="27">
        <v>271.80808990000003</v>
      </c>
      <c r="E92" s="27">
        <v>254.81899780000003</v>
      </c>
      <c r="F92" s="27">
        <v>290.94606679999993</v>
      </c>
      <c r="G92" s="27">
        <v>298.03284259999998</v>
      </c>
      <c r="H92" s="37"/>
    </row>
    <row r="93" spans="1:8" ht="21" customHeight="1" thickBot="1" x14ac:dyDescent="0.55000000000000004">
      <c r="A93" s="2"/>
      <c r="B93" s="12" t="s">
        <v>154</v>
      </c>
      <c r="C93" s="45">
        <v>-81.928758700000003</v>
      </c>
      <c r="D93" s="45">
        <v>-81.314922199999984</v>
      </c>
      <c r="E93" s="45">
        <v>-75.816631900000004</v>
      </c>
      <c r="F93" s="45">
        <v>-85.813756799999993</v>
      </c>
      <c r="G93" s="45">
        <v>-88.149790199999998</v>
      </c>
      <c r="H93" s="37"/>
    </row>
    <row r="94" spans="1:8" ht="21" customHeight="1" thickBot="1" x14ac:dyDescent="0.55000000000000004">
      <c r="A94" s="2"/>
      <c r="B94" s="28" t="s">
        <v>155</v>
      </c>
      <c r="C94" s="29">
        <v>180.54507269999999</v>
      </c>
      <c r="D94" s="29">
        <v>190.49316770000001</v>
      </c>
      <c r="E94" s="29">
        <v>179.00236590000003</v>
      </c>
      <c r="F94" s="29">
        <v>205.13230999999996</v>
      </c>
      <c r="G94" s="29">
        <v>209.8830524</v>
      </c>
      <c r="H94" s="37"/>
    </row>
    <row r="95" spans="1:8" ht="21" customHeight="1" x14ac:dyDescent="0.5">
      <c r="A95" s="2"/>
      <c r="B95" s="12"/>
      <c r="C95" s="45"/>
      <c r="D95" s="45"/>
      <c r="E95" s="45"/>
      <c r="F95" s="45"/>
      <c r="G95" s="45"/>
    </row>
    <row r="96" spans="1:8" ht="21" customHeight="1" x14ac:dyDescent="0.5">
      <c r="A96" s="2"/>
      <c r="B96" s="50"/>
      <c r="C96" s="255"/>
      <c r="D96" s="255"/>
      <c r="E96" s="255"/>
      <c r="F96" s="255"/>
      <c r="G96" s="255"/>
    </row>
    <row r="97" spans="1:8" ht="21" customHeight="1" x14ac:dyDescent="0.5">
      <c r="A97" s="2"/>
      <c r="B97" s="5"/>
      <c r="C97" s="293"/>
      <c r="D97" s="293"/>
      <c r="E97" s="293"/>
      <c r="F97" s="293"/>
      <c r="G97" s="293"/>
    </row>
    <row r="98" spans="1:8" ht="21" customHeight="1" x14ac:dyDescent="0.5">
      <c r="A98" s="2"/>
      <c r="B98" s="15"/>
      <c r="C98" s="5"/>
      <c r="D98" s="5"/>
      <c r="E98" s="5"/>
      <c r="F98" s="5"/>
      <c r="G98" s="5"/>
    </row>
    <row r="99" spans="1:8" ht="21" customHeight="1" x14ac:dyDescent="0.5">
      <c r="A99" s="2"/>
      <c r="B99" s="2"/>
      <c r="C99" s="5"/>
      <c r="D99" s="5"/>
      <c r="E99" s="5"/>
      <c r="F99" s="5"/>
      <c r="G99" s="5"/>
    </row>
    <row r="100" spans="1:8" ht="21" customHeight="1" thickBot="1" x14ac:dyDescent="0.55000000000000004">
      <c r="A100" s="2"/>
      <c r="B100" s="5"/>
      <c r="C100" s="10" t="s">
        <v>173</v>
      </c>
      <c r="D100" s="10" t="s">
        <v>241</v>
      </c>
      <c r="E100" s="10" t="s">
        <v>242</v>
      </c>
      <c r="F100" s="10" t="s">
        <v>172</v>
      </c>
      <c r="G100" s="10" t="s">
        <v>171</v>
      </c>
    </row>
    <row r="101" spans="1:8" ht="21" customHeight="1" x14ac:dyDescent="0.5">
      <c r="A101" s="2"/>
      <c r="B101" s="39" t="s">
        <v>4</v>
      </c>
      <c r="C101" s="268"/>
      <c r="D101" s="268"/>
      <c r="E101" s="268"/>
      <c r="F101" s="268"/>
      <c r="G101" s="268"/>
    </row>
    <row r="102" spans="1:8" ht="21" customHeight="1" x14ac:dyDescent="0.5">
      <c r="A102" s="2"/>
      <c r="B102" s="9" t="s">
        <v>5</v>
      </c>
      <c r="C102" s="13">
        <v>38844.610719199998</v>
      </c>
      <c r="D102" s="13">
        <v>39149.606648300003</v>
      </c>
      <c r="E102" s="13">
        <v>39296.865358700001</v>
      </c>
      <c r="F102" s="13">
        <v>39425.447036700003</v>
      </c>
      <c r="G102" s="13">
        <v>40257.093086499997</v>
      </c>
      <c r="H102" s="37"/>
    </row>
    <row r="103" spans="1:8" ht="21" customHeight="1" x14ac:dyDescent="0.5">
      <c r="A103" s="2"/>
      <c r="B103" s="9" t="s">
        <v>343</v>
      </c>
      <c r="C103" s="13">
        <v>4894.1902092</v>
      </c>
      <c r="D103" s="13">
        <v>4570.8059487</v>
      </c>
      <c r="E103" s="13">
        <v>5719.8627421000001</v>
      </c>
      <c r="F103" s="13">
        <v>5152.7172856999996</v>
      </c>
      <c r="G103" s="13">
        <v>6573.9683076000001</v>
      </c>
      <c r="H103" s="37"/>
    </row>
    <row r="104" spans="1:8" ht="21" customHeight="1" x14ac:dyDescent="0.5">
      <c r="A104" s="2"/>
      <c r="B104" s="9" t="s">
        <v>344</v>
      </c>
      <c r="C104" s="13">
        <v>8396.1631477999999</v>
      </c>
      <c r="D104" s="13">
        <v>8465.1705173999999</v>
      </c>
      <c r="E104" s="13">
        <v>8962.7691068999993</v>
      </c>
      <c r="F104" s="13">
        <v>9267.7282747000008</v>
      </c>
      <c r="G104" s="13">
        <v>9255.1901340999993</v>
      </c>
      <c r="H104" s="37"/>
    </row>
    <row r="105" spans="1:8" ht="21" customHeight="1" x14ac:dyDescent="0.5">
      <c r="A105" s="2"/>
      <c r="B105" s="9" t="s">
        <v>345</v>
      </c>
      <c r="C105" s="13">
        <v>11771.8470039</v>
      </c>
      <c r="D105" s="13">
        <v>11464.594830100001</v>
      </c>
      <c r="E105" s="13">
        <v>11365.4449864</v>
      </c>
      <c r="F105" s="13">
        <v>11345.552003999999</v>
      </c>
      <c r="G105" s="13">
        <v>11392.460551800001</v>
      </c>
      <c r="H105" s="37"/>
    </row>
    <row r="106" spans="1:8" ht="21" customHeight="1" thickBot="1" x14ac:dyDescent="0.55000000000000004">
      <c r="A106" s="2"/>
      <c r="B106" s="9" t="s">
        <v>218</v>
      </c>
      <c r="C106" s="13">
        <v>2367.1426608000002</v>
      </c>
      <c r="D106" s="13">
        <v>2060.7809471</v>
      </c>
      <c r="E106" s="13">
        <v>2123.3324441999998</v>
      </c>
      <c r="F106" s="13">
        <v>2161.2355539999999</v>
      </c>
      <c r="G106" s="13">
        <v>2362.2081899</v>
      </c>
      <c r="H106" s="37"/>
    </row>
    <row r="107" spans="1:8" ht="21" customHeight="1" thickBot="1" x14ac:dyDescent="0.55000000000000004">
      <c r="A107" s="2"/>
      <c r="B107" s="28" t="s">
        <v>219</v>
      </c>
      <c r="C107" s="29">
        <v>66273.953740900004</v>
      </c>
      <c r="D107" s="29">
        <v>65710.958891600007</v>
      </c>
      <c r="E107" s="29">
        <v>67468.274638300005</v>
      </c>
      <c r="F107" s="29">
        <v>67352.680155099995</v>
      </c>
      <c r="G107" s="29">
        <v>69840.920269900002</v>
      </c>
      <c r="H107" s="37"/>
    </row>
    <row r="108" spans="1:8" ht="21" customHeight="1" x14ac:dyDescent="0.5">
      <c r="A108" s="2"/>
      <c r="B108" s="9" t="s">
        <v>99</v>
      </c>
      <c r="C108" s="13">
        <v>28424.729329199999</v>
      </c>
      <c r="D108" s="13">
        <v>27877.228004100001</v>
      </c>
      <c r="E108" s="13">
        <v>27768.857917900001</v>
      </c>
      <c r="F108" s="13">
        <v>29133.946878999999</v>
      </c>
      <c r="G108" s="13">
        <v>29211.041299600001</v>
      </c>
      <c r="H108" s="37"/>
    </row>
    <row r="109" spans="1:8" ht="21" customHeight="1" x14ac:dyDescent="0.5">
      <c r="A109" s="2"/>
      <c r="B109" s="9" t="s">
        <v>346</v>
      </c>
      <c r="C109" s="13">
        <v>8189.8110428</v>
      </c>
      <c r="D109" s="13">
        <v>8808.5332772999991</v>
      </c>
      <c r="E109" s="13">
        <v>9938.9383744999996</v>
      </c>
      <c r="F109" s="13">
        <v>8668.1522009</v>
      </c>
      <c r="G109" s="13">
        <v>10107.223592099999</v>
      </c>
      <c r="H109" s="37"/>
    </row>
    <row r="110" spans="1:8" ht="21" customHeight="1" x14ac:dyDescent="0.5">
      <c r="A110" s="2"/>
      <c r="B110" s="9" t="s">
        <v>347</v>
      </c>
      <c r="C110" s="13">
        <v>9545.3061183000009</v>
      </c>
      <c r="D110" s="13">
        <v>9954.0159581999997</v>
      </c>
      <c r="E110" s="13">
        <v>9747.3279581000006</v>
      </c>
      <c r="F110" s="13">
        <v>9581.3545338999993</v>
      </c>
      <c r="G110" s="13">
        <v>9532.7405142000007</v>
      </c>
      <c r="H110" s="37"/>
    </row>
    <row r="111" spans="1:8" ht="21" customHeight="1" x14ac:dyDescent="0.5">
      <c r="A111" s="2"/>
      <c r="B111" s="9" t="s">
        <v>348</v>
      </c>
      <c r="C111" s="13">
        <v>12526.6148369</v>
      </c>
      <c r="D111" s="13">
        <v>11972.287574100001</v>
      </c>
      <c r="E111" s="13">
        <v>12586.6961586</v>
      </c>
      <c r="F111" s="13">
        <v>12167.6473339</v>
      </c>
      <c r="G111" s="13">
        <v>12509.429738299999</v>
      </c>
      <c r="H111" s="37"/>
    </row>
    <row r="112" spans="1:8" ht="21" customHeight="1" thickBot="1" x14ac:dyDescent="0.55000000000000004">
      <c r="A112" s="2"/>
      <c r="B112" s="9" t="s">
        <v>231</v>
      </c>
      <c r="C112" s="13">
        <v>2086.3633933000001</v>
      </c>
      <c r="D112" s="13">
        <v>2056.6987524000001</v>
      </c>
      <c r="E112" s="13">
        <v>2139.6387242000001</v>
      </c>
      <c r="F112" s="13">
        <v>2270.5303669</v>
      </c>
      <c r="G112" s="13">
        <v>2515.735917</v>
      </c>
      <c r="H112" s="37"/>
    </row>
    <row r="113" spans="1:8" ht="21" customHeight="1" thickBot="1" x14ac:dyDescent="0.55000000000000004">
      <c r="A113" s="2"/>
      <c r="B113" s="28" t="s">
        <v>232</v>
      </c>
      <c r="C113" s="29">
        <v>60772.824720500001</v>
      </c>
      <c r="D113" s="29">
        <v>60668.763566100002</v>
      </c>
      <c r="E113" s="29">
        <v>62181.459133299999</v>
      </c>
      <c r="F113" s="29">
        <v>61821.631314600003</v>
      </c>
      <c r="G113" s="29">
        <v>63876.171061200002</v>
      </c>
      <c r="H113" s="37"/>
    </row>
    <row r="114" spans="1:8" ht="21" customHeight="1" thickBot="1" x14ac:dyDescent="0.55000000000000004">
      <c r="A114" s="2"/>
      <c r="B114" s="28" t="s">
        <v>239</v>
      </c>
      <c r="C114" s="29">
        <v>5501.1290202999999</v>
      </c>
      <c r="D114" s="29">
        <v>5042.1953245000004</v>
      </c>
      <c r="E114" s="29">
        <v>5286.8155042999997</v>
      </c>
      <c r="F114" s="29">
        <v>5531.0488390999999</v>
      </c>
      <c r="G114" s="29">
        <v>5964.7492106</v>
      </c>
      <c r="H114" s="37"/>
    </row>
    <row r="115" spans="1:8" ht="21" customHeight="1" x14ac:dyDescent="0.5">
      <c r="A115" s="2"/>
      <c r="B115" s="39"/>
      <c r="C115" s="286"/>
      <c r="D115" s="286"/>
      <c r="E115" s="286"/>
      <c r="F115" s="286"/>
      <c r="G115" s="286"/>
    </row>
    <row r="116" spans="1:8" ht="21" customHeight="1" x14ac:dyDescent="0.5">
      <c r="A116" s="2"/>
      <c r="B116" s="39" t="s">
        <v>87</v>
      </c>
      <c r="C116" s="13"/>
      <c r="D116" s="13"/>
      <c r="E116" s="13"/>
      <c r="F116" s="13"/>
      <c r="G116" s="13"/>
    </row>
    <row r="117" spans="1:8" ht="21" customHeight="1" x14ac:dyDescent="0.5">
      <c r="A117" s="2"/>
      <c r="B117" s="9" t="s">
        <v>314</v>
      </c>
      <c r="C117" s="13">
        <v>39896.994253800003</v>
      </c>
      <c r="D117" s="13">
        <v>39780.061747100001</v>
      </c>
      <c r="E117" s="13">
        <v>40370.535398799999</v>
      </c>
      <c r="F117" s="13">
        <v>40473.392760299997</v>
      </c>
      <c r="G117" s="13">
        <v>41350.524813900003</v>
      </c>
      <c r="H117" s="37"/>
    </row>
    <row r="118" spans="1:8" ht="21" customHeight="1" x14ac:dyDescent="0.5">
      <c r="A118" s="2"/>
      <c r="B118" s="9" t="s">
        <v>6</v>
      </c>
      <c r="C118" s="13">
        <v>40410.927460799998</v>
      </c>
      <c r="D118" s="13">
        <v>39886.396523700001</v>
      </c>
      <c r="E118" s="13">
        <v>40142.582462599996</v>
      </c>
      <c r="F118" s="13">
        <v>41728.392639900005</v>
      </c>
      <c r="G118" s="13">
        <v>41960.610250099999</v>
      </c>
      <c r="H118" s="37"/>
    </row>
    <row r="119" spans="1:8" ht="21" customHeight="1" x14ac:dyDescent="0.5">
      <c r="A119" s="2"/>
      <c r="B119" s="9" t="s">
        <v>315</v>
      </c>
      <c r="C119" s="13">
        <v>28313.442889099999</v>
      </c>
      <c r="D119" s="13">
        <v>27178.4022941</v>
      </c>
      <c r="E119" s="13">
        <v>26813.271912699998</v>
      </c>
      <c r="F119" s="13">
        <v>27939.478223800001</v>
      </c>
      <c r="G119" s="13">
        <v>28518.075953</v>
      </c>
      <c r="H119" s="37"/>
    </row>
    <row r="120" spans="1:8" ht="21" customHeight="1" thickBot="1" x14ac:dyDescent="0.55000000000000004">
      <c r="A120" s="2"/>
      <c r="B120" s="56" t="s">
        <v>316</v>
      </c>
      <c r="C120" s="260">
        <v>12097.484571700001</v>
      </c>
      <c r="D120" s="260">
        <v>12707.994229600001</v>
      </c>
      <c r="E120" s="260">
        <v>13329.310549899999</v>
      </c>
      <c r="F120" s="260">
        <v>13788.9144161</v>
      </c>
      <c r="G120" s="260">
        <v>13442.534297099999</v>
      </c>
      <c r="H120" s="37"/>
    </row>
    <row r="121" spans="1:8" ht="21" customHeight="1" x14ac:dyDescent="0.5">
      <c r="A121" s="2"/>
      <c r="B121" s="9"/>
      <c r="C121" s="166"/>
      <c r="D121" s="166"/>
      <c r="E121" s="166"/>
      <c r="F121" s="166"/>
      <c r="G121" s="166"/>
      <c r="H121" s="37"/>
    </row>
    <row r="122" spans="1:8" ht="21" customHeight="1" x14ac:dyDescent="0.5">
      <c r="A122" s="2"/>
      <c r="B122" s="15" t="s">
        <v>164</v>
      </c>
      <c r="C122" s="166"/>
      <c r="D122" s="166"/>
      <c r="E122" s="166"/>
      <c r="F122" s="283"/>
      <c r="G122" s="5"/>
    </row>
    <row r="123" spans="1:8" ht="21" customHeight="1" x14ac:dyDescent="0.5">
      <c r="A123" s="2"/>
      <c r="B123" s="15" t="s">
        <v>321</v>
      </c>
      <c r="C123" s="166"/>
      <c r="D123" s="166"/>
      <c r="E123" s="166"/>
      <c r="F123" s="283"/>
      <c r="G123" s="5"/>
    </row>
    <row r="124" spans="1:8" ht="21" customHeight="1" x14ac:dyDescent="0.5">
      <c r="A124" s="2"/>
      <c r="B124" s="15" t="s">
        <v>322</v>
      </c>
      <c r="C124" s="166"/>
      <c r="D124" s="166"/>
      <c r="E124" s="166"/>
      <c r="F124" s="283"/>
      <c r="G124" s="5"/>
    </row>
    <row r="125" spans="1:8" ht="21" customHeight="1" x14ac:dyDescent="0.5">
      <c r="A125" s="2"/>
      <c r="B125" s="9"/>
      <c r="C125" s="167"/>
      <c r="D125" s="167"/>
      <c r="E125" s="167"/>
      <c r="F125" s="167"/>
      <c r="G125" s="167"/>
    </row>
    <row r="126" spans="1:8" ht="21" customHeight="1" x14ac:dyDescent="0.5">
      <c r="A126" s="2"/>
      <c r="B126" s="9"/>
      <c r="C126" s="5"/>
      <c r="D126" s="5"/>
      <c r="E126" s="5"/>
      <c r="F126" s="5"/>
      <c r="G126" s="5"/>
    </row>
    <row r="127" spans="1:8" ht="21" customHeight="1" x14ac:dyDescent="0.5">
      <c r="A127" s="2"/>
      <c r="B127" s="15"/>
      <c r="C127" s="166"/>
      <c r="D127" s="166"/>
      <c r="E127" s="166"/>
      <c r="F127" s="283"/>
      <c r="G127" s="5"/>
    </row>
    <row r="128" spans="1:8" ht="21" customHeight="1" x14ac:dyDescent="0.5">
      <c r="A128" s="2"/>
      <c r="B128" s="15"/>
      <c r="C128" s="166"/>
      <c r="D128" s="166"/>
      <c r="E128" s="166"/>
      <c r="F128" s="283"/>
      <c r="G128" s="5"/>
    </row>
    <row r="129" spans="1:7" ht="21" customHeight="1" x14ac:dyDescent="0.5">
      <c r="A129" s="2"/>
      <c r="B129" s="15"/>
      <c r="C129" s="166"/>
      <c r="D129" s="166"/>
      <c r="E129" s="166"/>
      <c r="F129" s="283"/>
      <c r="G129" s="5"/>
    </row>
    <row r="130" spans="1:7" ht="21" customHeight="1" x14ac:dyDescent="0.5">
      <c r="A130" s="2"/>
      <c r="B130" s="15"/>
      <c r="C130" s="166"/>
      <c r="D130" s="166"/>
      <c r="E130" s="166"/>
      <c r="F130" s="283"/>
      <c r="G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97F50-E2B4-4CE5-9062-AB4B18383B7A}">
  <sheetPr>
    <pageSetUpPr autoPageBreaks="0"/>
  </sheetPr>
  <dimension ref="A1:O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11" ht="25" customHeight="1" x14ac:dyDescent="0.5">
      <c r="A1" s="2"/>
    </row>
    <row r="2" spans="1:11" ht="75" customHeight="1" x14ac:dyDescent="0.5">
      <c r="A2" s="2"/>
      <c r="B2" s="2"/>
      <c r="C2" s="2"/>
      <c r="D2" s="2"/>
      <c r="E2" s="2"/>
      <c r="F2" s="2"/>
      <c r="G2" s="2"/>
    </row>
    <row r="3" spans="1:11" ht="29" x14ac:dyDescent="0.5">
      <c r="A3" s="2"/>
      <c r="B3" s="4" t="s">
        <v>357</v>
      </c>
      <c r="C3" s="5"/>
      <c r="D3" s="5"/>
      <c r="E3" s="5"/>
      <c r="F3" s="5"/>
      <c r="G3" s="5"/>
    </row>
    <row r="4" spans="1:11" ht="21" customHeight="1" x14ac:dyDescent="0.5">
      <c r="A4" s="2"/>
      <c r="B4" s="22" t="s">
        <v>362</v>
      </c>
      <c r="C4" s="5"/>
      <c r="D4" s="5"/>
      <c r="E4" s="5"/>
      <c r="F4" s="5"/>
      <c r="G4" s="5"/>
    </row>
    <row r="5" spans="1:11" ht="21" customHeight="1" thickBot="1" x14ac:dyDescent="0.55000000000000004">
      <c r="A5" s="2"/>
      <c r="B5" s="36"/>
      <c r="C5" s="7"/>
      <c r="D5" s="7"/>
      <c r="E5" s="8" t="s">
        <v>2</v>
      </c>
      <c r="F5" s="8"/>
      <c r="G5" s="5"/>
    </row>
    <row r="6" spans="1:11" ht="21" customHeight="1" thickBot="1" x14ac:dyDescent="0.55000000000000004">
      <c r="A6" s="2"/>
      <c r="B6" s="5"/>
      <c r="C6" s="10" t="s">
        <v>95</v>
      </c>
      <c r="D6" s="10" t="s">
        <v>96</v>
      </c>
      <c r="E6" s="10" t="s">
        <v>3</v>
      </c>
      <c r="F6" s="10" t="s">
        <v>0</v>
      </c>
      <c r="G6" s="254"/>
    </row>
    <row r="7" spans="1:11" ht="21" customHeight="1" x14ac:dyDescent="0.5">
      <c r="A7" s="2"/>
      <c r="B7" s="39" t="s">
        <v>141</v>
      </c>
      <c r="C7" s="9"/>
      <c r="D7" s="9"/>
      <c r="E7" s="9"/>
      <c r="F7" s="9"/>
      <c r="G7" s="5"/>
    </row>
    <row r="8" spans="1:11" ht="21" customHeight="1" x14ac:dyDescent="0.5">
      <c r="A8" s="2"/>
      <c r="B8" s="12" t="s">
        <v>103</v>
      </c>
      <c r="C8" s="45">
        <v>502548.59925869998</v>
      </c>
      <c r="D8" s="45">
        <v>519214.505718</v>
      </c>
      <c r="E8" s="45">
        <v>-16665.906459300022</v>
      </c>
      <c r="F8" s="54">
        <v>-3.2098306722485415</v>
      </c>
      <c r="G8" s="5"/>
      <c r="H8" s="37"/>
      <c r="I8" s="37"/>
      <c r="J8" s="37"/>
      <c r="K8" s="37"/>
    </row>
    <row r="9" spans="1:11" ht="21" customHeight="1" x14ac:dyDescent="0.5">
      <c r="A9" s="2"/>
      <c r="B9" s="12" t="s">
        <v>143</v>
      </c>
      <c r="C9" s="45">
        <v>165651.65534239999</v>
      </c>
      <c r="D9" s="45">
        <v>153369.85210759999</v>
      </c>
      <c r="E9" s="45">
        <v>12281.803234799998</v>
      </c>
      <c r="F9" s="54">
        <v>8.0079644506558108</v>
      </c>
      <c r="G9" s="5"/>
      <c r="H9" s="37"/>
      <c r="I9" s="37"/>
      <c r="J9" s="37"/>
      <c r="K9" s="37"/>
    </row>
    <row r="10" spans="1:11" ht="21" customHeight="1" x14ac:dyDescent="0.5">
      <c r="A10" s="2"/>
      <c r="B10" s="12" t="s">
        <v>144</v>
      </c>
      <c r="C10" s="45">
        <v>85229.562351300003</v>
      </c>
      <c r="D10" s="45">
        <v>63419.2814048</v>
      </c>
      <c r="E10" s="45">
        <v>21810.280946500003</v>
      </c>
      <c r="F10" s="54">
        <v>34.390615067500988</v>
      </c>
      <c r="G10" s="5"/>
      <c r="H10" s="37"/>
      <c r="I10" s="37"/>
      <c r="J10" s="37"/>
      <c r="K10" s="37"/>
    </row>
    <row r="11" spans="1:11" ht="21" customHeight="1" x14ac:dyDescent="0.5">
      <c r="A11" s="2"/>
      <c r="B11" s="12" t="s">
        <v>145</v>
      </c>
      <c r="C11" s="45">
        <v>1693.9954408000003</v>
      </c>
      <c r="D11" s="45">
        <v>-4396.8446937000008</v>
      </c>
      <c r="E11" s="45">
        <v>6090.8401345000011</v>
      </c>
      <c r="F11" s="54" t="s">
        <v>152</v>
      </c>
      <c r="G11" s="5"/>
      <c r="H11" s="37"/>
      <c r="I11" s="37"/>
      <c r="J11" s="37"/>
      <c r="K11" s="37"/>
    </row>
    <row r="12" spans="1:11" ht="21" customHeight="1" x14ac:dyDescent="0.5">
      <c r="A12" s="2"/>
      <c r="B12" s="26" t="s">
        <v>104</v>
      </c>
      <c r="C12" s="27">
        <v>755123.8123932</v>
      </c>
      <c r="D12" s="27">
        <v>731606.79453670001</v>
      </c>
      <c r="E12" s="27">
        <v>23517.017856499995</v>
      </c>
      <c r="F12" s="176">
        <v>3.2144340419080537</v>
      </c>
      <c r="G12" s="5"/>
      <c r="H12" s="37"/>
      <c r="I12" s="37"/>
      <c r="J12" s="37"/>
      <c r="K12" s="37"/>
    </row>
    <row r="13" spans="1:11" ht="21" customHeight="1" x14ac:dyDescent="0.5">
      <c r="A13" s="2"/>
      <c r="B13" s="12" t="s">
        <v>146</v>
      </c>
      <c r="C13" s="45">
        <v>-237191.3535878</v>
      </c>
      <c r="D13" s="45">
        <v>-252205.3017023</v>
      </c>
      <c r="E13" s="45">
        <v>15013.948114500003</v>
      </c>
      <c r="F13" s="54">
        <v>-5.9530660192949796</v>
      </c>
      <c r="G13" s="5"/>
      <c r="H13" s="37"/>
      <c r="I13" s="37"/>
      <c r="J13" s="37"/>
      <c r="K13" s="37"/>
    </row>
    <row r="14" spans="1:11" ht="21" customHeight="1" x14ac:dyDescent="0.5">
      <c r="A14" s="2"/>
      <c r="B14" s="12" t="s">
        <v>147</v>
      </c>
      <c r="C14" s="45">
        <v>7786.5809105999997</v>
      </c>
      <c r="D14" s="45">
        <v>-2620.9698035000001</v>
      </c>
      <c r="E14" s="45">
        <v>10407.5507141</v>
      </c>
      <c r="F14" s="54" t="s">
        <v>152</v>
      </c>
      <c r="G14" s="5"/>
      <c r="H14" s="37"/>
      <c r="I14" s="37"/>
      <c r="J14" s="37"/>
      <c r="K14" s="37"/>
    </row>
    <row r="15" spans="1:11" ht="21" customHeight="1" x14ac:dyDescent="0.5">
      <c r="A15" s="2"/>
      <c r="B15" s="26" t="s">
        <v>105</v>
      </c>
      <c r="C15" s="27">
        <v>525719.03971599997</v>
      </c>
      <c r="D15" s="27">
        <v>476780.52303090005</v>
      </c>
      <c r="E15" s="27">
        <v>48938.516685099923</v>
      </c>
      <c r="F15" s="176">
        <v>10.264369939861872</v>
      </c>
      <c r="G15" s="5"/>
      <c r="H15" s="37"/>
      <c r="I15" s="37"/>
      <c r="J15" s="37"/>
      <c r="K15" s="37"/>
    </row>
    <row r="16" spans="1:11" ht="21" customHeight="1" x14ac:dyDescent="0.5">
      <c r="A16" s="2"/>
      <c r="B16" s="12" t="s">
        <v>148</v>
      </c>
      <c r="C16" s="45">
        <v>-141529.4939031</v>
      </c>
      <c r="D16" s="45">
        <v>-157774.94697310001</v>
      </c>
      <c r="E16" s="45">
        <v>16245.453070000018</v>
      </c>
      <c r="F16" s="54">
        <v>-10.296598656293513</v>
      </c>
      <c r="G16" s="5"/>
      <c r="H16" s="37"/>
      <c r="I16" s="37"/>
      <c r="J16" s="37"/>
      <c r="K16" s="37"/>
    </row>
    <row r="17" spans="1:11" ht="21" customHeight="1" x14ac:dyDescent="0.5">
      <c r="A17" s="2"/>
      <c r="B17" s="12" t="s">
        <v>70</v>
      </c>
      <c r="C17" s="45">
        <v>-9926.7680448999999</v>
      </c>
      <c r="D17" s="45">
        <v>0</v>
      </c>
      <c r="E17" s="45">
        <v>-9926.7680448999999</v>
      </c>
      <c r="F17" s="54" t="s">
        <v>152</v>
      </c>
      <c r="G17" s="5"/>
      <c r="H17" s="37"/>
      <c r="I17" s="37"/>
      <c r="J17" s="37"/>
      <c r="K17" s="37"/>
    </row>
    <row r="18" spans="1:11" ht="21" customHeight="1" x14ac:dyDescent="0.5">
      <c r="A18" s="2"/>
      <c r="B18" s="26" t="s">
        <v>106</v>
      </c>
      <c r="C18" s="27">
        <v>374262.77776800003</v>
      </c>
      <c r="D18" s="27">
        <v>319005.57605779998</v>
      </c>
      <c r="E18" s="27">
        <v>55257.201710200054</v>
      </c>
      <c r="F18" s="176">
        <v>17.321704025696437</v>
      </c>
      <c r="G18" s="5"/>
      <c r="H18" s="37"/>
      <c r="I18" s="37"/>
      <c r="J18" s="37"/>
      <c r="K18" s="37"/>
    </row>
    <row r="19" spans="1:11" ht="21" customHeight="1" x14ac:dyDescent="0.5">
      <c r="A19" s="2"/>
      <c r="B19" s="12" t="s">
        <v>149</v>
      </c>
      <c r="C19" s="45">
        <v>-65327.922792199999</v>
      </c>
      <c r="D19" s="45">
        <v>-46930.477185199998</v>
      </c>
      <c r="E19" s="45">
        <v>-18397.445607000001</v>
      </c>
      <c r="F19" s="54">
        <v>39.201488479221823</v>
      </c>
      <c r="G19" s="5"/>
      <c r="H19" s="37"/>
      <c r="I19" s="37"/>
      <c r="J19" s="37"/>
      <c r="K19" s="37"/>
    </row>
    <row r="20" spans="1:11" ht="21" customHeight="1" x14ac:dyDescent="0.5">
      <c r="A20" s="2"/>
      <c r="B20" s="26" t="s">
        <v>150</v>
      </c>
      <c r="C20" s="27">
        <v>308934.85497579997</v>
      </c>
      <c r="D20" s="27">
        <v>272075.09887260001</v>
      </c>
      <c r="E20" s="27">
        <v>36859.756103199965</v>
      </c>
      <c r="F20" s="176">
        <v>13.547640433077508</v>
      </c>
      <c r="G20" s="5"/>
      <c r="H20" s="37"/>
      <c r="I20" s="37"/>
      <c r="J20" s="37"/>
      <c r="K20" s="37"/>
    </row>
    <row r="21" spans="1:11" ht="21" customHeight="1" x14ac:dyDescent="0.5">
      <c r="A21" s="2"/>
      <c r="B21" s="12" t="s">
        <v>151</v>
      </c>
      <c r="C21" s="45">
        <v>0</v>
      </c>
      <c r="D21" s="45">
        <v>0</v>
      </c>
      <c r="E21" s="45">
        <v>0</v>
      </c>
      <c r="F21" s="54" t="s">
        <v>152</v>
      </c>
      <c r="G21" s="5"/>
      <c r="H21" s="37"/>
      <c r="I21" s="37"/>
      <c r="J21" s="37"/>
      <c r="K21" s="37"/>
    </row>
    <row r="22" spans="1:11" ht="21" customHeight="1" x14ac:dyDescent="0.5">
      <c r="A22" s="2"/>
      <c r="B22" s="26" t="s">
        <v>153</v>
      </c>
      <c r="C22" s="27">
        <v>308934.85497579997</v>
      </c>
      <c r="D22" s="27">
        <v>272075.09887260001</v>
      </c>
      <c r="E22" s="27">
        <v>36859.756103199965</v>
      </c>
      <c r="F22" s="176">
        <v>13.547640433077508</v>
      </c>
      <c r="G22" s="5"/>
      <c r="H22" s="37"/>
      <c r="I22" s="37"/>
      <c r="J22" s="37"/>
      <c r="K22" s="37"/>
    </row>
    <row r="23" spans="1:11" ht="21" customHeight="1" thickBot="1" x14ac:dyDescent="0.55000000000000004">
      <c r="A23" s="2"/>
      <c r="B23" s="12" t="s">
        <v>154</v>
      </c>
      <c r="C23" s="45">
        <v>-91374.3007144</v>
      </c>
      <c r="D23" s="45">
        <v>-84925.704863100007</v>
      </c>
      <c r="E23" s="45">
        <v>-6448.5958512999932</v>
      </c>
      <c r="F23" s="54">
        <v>7.5932202878917652</v>
      </c>
      <c r="G23" s="5"/>
      <c r="H23" s="37"/>
      <c r="I23" s="37"/>
      <c r="J23" s="37"/>
      <c r="K23" s="37"/>
    </row>
    <row r="24" spans="1:11" ht="21" customHeight="1" thickBot="1" x14ac:dyDescent="0.55000000000000004">
      <c r="A24" s="2"/>
      <c r="B24" s="28" t="s">
        <v>155</v>
      </c>
      <c r="C24" s="29">
        <v>217560.55426139999</v>
      </c>
      <c r="D24" s="29">
        <v>187149.39400950001</v>
      </c>
      <c r="E24" s="29">
        <v>30411.160251899972</v>
      </c>
      <c r="F24" s="30">
        <v>16.249670704440675</v>
      </c>
      <c r="G24" s="5"/>
      <c r="H24" s="37"/>
      <c r="I24" s="37"/>
      <c r="J24" s="37"/>
      <c r="K24" s="37"/>
    </row>
    <row r="25" spans="1:11" ht="21" customHeight="1" x14ac:dyDescent="0.5">
      <c r="A25" s="2"/>
      <c r="B25" s="12"/>
      <c r="C25" s="45"/>
      <c r="D25" s="45"/>
      <c r="E25" s="45"/>
      <c r="F25" s="54"/>
      <c r="G25" s="5"/>
    </row>
    <row r="26" spans="1:11" ht="21" customHeight="1" x14ac:dyDescent="0.5">
      <c r="A26" s="2"/>
      <c r="B26" s="15"/>
      <c r="C26" s="291"/>
      <c r="D26" s="291"/>
      <c r="E26" s="291"/>
      <c r="F26" s="292"/>
      <c r="G26" s="5"/>
    </row>
    <row r="27" spans="1:11" ht="21" customHeight="1" x14ac:dyDescent="0.5">
      <c r="A27" s="2"/>
      <c r="B27" s="5"/>
      <c r="C27" s="5"/>
      <c r="D27" s="5"/>
      <c r="E27" s="5"/>
      <c r="F27" s="5"/>
      <c r="G27" s="5"/>
    </row>
    <row r="28" spans="1:11" ht="21" customHeight="1" x14ac:dyDescent="0.5">
      <c r="A28" s="2"/>
      <c r="B28" s="5"/>
      <c r="C28" s="5"/>
      <c r="D28" s="5"/>
      <c r="E28" s="5"/>
      <c r="F28" s="5"/>
      <c r="G28" s="5"/>
    </row>
    <row r="29" spans="1:11" ht="21" customHeight="1" thickBot="1" x14ac:dyDescent="0.55000000000000004">
      <c r="A29" s="2"/>
      <c r="B29" s="2"/>
      <c r="C29" s="7"/>
      <c r="D29" s="7"/>
      <c r="E29" s="8" t="s">
        <v>2</v>
      </c>
      <c r="F29" s="8"/>
      <c r="G29" s="5"/>
    </row>
    <row r="30" spans="1:11" ht="21" customHeight="1" thickBot="1" x14ac:dyDescent="0.55000000000000004">
      <c r="A30" s="2"/>
      <c r="B30" s="5"/>
      <c r="C30" s="10" t="s">
        <v>171</v>
      </c>
      <c r="D30" s="10" t="s">
        <v>173</v>
      </c>
      <c r="E30" s="10" t="s">
        <v>3</v>
      </c>
      <c r="F30" s="10" t="s">
        <v>0</v>
      </c>
      <c r="G30" s="5"/>
    </row>
    <row r="31" spans="1:11" ht="21" customHeight="1" x14ac:dyDescent="0.5">
      <c r="A31" s="2"/>
      <c r="B31" s="39" t="s">
        <v>4</v>
      </c>
      <c r="C31" s="9"/>
      <c r="D31" s="9"/>
      <c r="E31" s="9"/>
      <c r="F31" s="9"/>
      <c r="G31" s="5"/>
    </row>
    <row r="32" spans="1:11" ht="21" customHeight="1" x14ac:dyDescent="0.5">
      <c r="A32" s="2"/>
      <c r="B32" s="9" t="s">
        <v>5</v>
      </c>
      <c r="C32" s="13">
        <v>43202322.745778903</v>
      </c>
      <c r="D32" s="13">
        <v>41686502.440330997</v>
      </c>
      <c r="E32" s="13">
        <v>1515820.3054479063</v>
      </c>
      <c r="F32" s="14">
        <v>3.6362376709766262</v>
      </c>
      <c r="G32" s="5"/>
      <c r="H32" s="37"/>
      <c r="I32" s="37"/>
      <c r="J32" s="37"/>
      <c r="K32" s="37"/>
    </row>
    <row r="33" spans="1:11" ht="21" customHeight="1" x14ac:dyDescent="0.5">
      <c r="A33" s="2"/>
      <c r="B33" s="9" t="s">
        <v>343</v>
      </c>
      <c r="C33" s="13">
        <v>7054923.2141458998</v>
      </c>
      <c r="D33" s="13">
        <v>5252251.6847497998</v>
      </c>
      <c r="E33" s="13">
        <v>1802671.5293961</v>
      </c>
      <c r="F33" s="14">
        <v>34.321880168657103</v>
      </c>
      <c r="G33" s="5"/>
      <c r="H33" s="37"/>
      <c r="I33" s="37"/>
      <c r="J33" s="37"/>
      <c r="K33" s="37"/>
    </row>
    <row r="34" spans="1:11" ht="21" customHeight="1" x14ac:dyDescent="0.5">
      <c r="A34" s="2"/>
      <c r="B34" s="9" t="s">
        <v>344</v>
      </c>
      <c r="C34" s="13">
        <v>9932304.6094550993</v>
      </c>
      <c r="D34" s="13">
        <v>9010430.7670540009</v>
      </c>
      <c r="E34" s="13">
        <v>921873.84240109846</v>
      </c>
      <c r="F34" s="14">
        <v>10.231185014726094</v>
      </c>
      <c r="G34" s="5"/>
      <c r="H34" s="37"/>
      <c r="I34" s="37"/>
      <c r="J34" s="37"/>
      <c r="K34" s="37"/>
    </row>
    <row r="35" spans="1:11" ht="21" customHeight="1" x14ac:dyDescent="0.5">
      <c r="A35" s="2"/>
      <c r="B35" s="9" t="s">
        <v>345</v>
      </c>
      <c r="C35" s="13">
        <v>12225938.8319999</v>
      </c>
      <c r="D35" s="13">
        <v>12633081.3920442</v>
      </c>
      <c r="E35" s="13">
        <v>-407142.56004429981</v>
      </c>
      <c r="F35" s="14">
        <v>-3.2228285990518639</v>
      </c>
      <c r="G35" s="5"/>
      <c r="H35" s="37"/>
      <c r="I35" s="37"/>
      <c r="J35" s="37"/>
      <c r="K35" s="37"/>
    </row>
    <row r="36" spans="1:11" ht="21" customHeight="1" thickBot="1" x14ac:dyDescent="0.55000000000000004">
      <c r="A36" s="2"/>
      <c r="B36" s="9" t="s">
        <v>218</v>
      </c>
      <c r="C36" s="13">
        <v>2535028.5569261</v>
      </c>
      <c r="D36" s="13">
        <v>2540324.0369523</v>
      </c>
      <c r="E36" s="13">
        <v>-5295.480026199948</v>
      </c>
      <c r="F36" s="14">
        <v>-0.20845687200413568</v>
      </c>
      <c r="G36" s="5"/>
      <c r="H36" s="37"/>
      <c r="I36" s="37"/>
      <c r="J36" s="37"/>
      <c r="K36" s="37"/>
    </row>
    <row r="37" spans="1:11" ht="21" customHeight="1" thickBot="1" x14ac:dyDescent="0.55000000000000004">
      <c r="A37" s="2"/>
      <c r="B37" s="28" t="s">
        <v>219</v>
      </c>
      <c r="C37" s="29">
        <v>74950517.958305895</v>
      </c>
      <c r="D37" s="29">
        <v>71122590.321131304</v>
      </c>
      <c r="E37" s="29">
        <v>3827927.6371745914</v>
      </c>
      <c r="F37" s="30">
        <v>5.3821544180137542</v>
      </c>
      <c r="G37" s="5"/>
      <c r="H37" s="37"/>
      <c r="I37" s="37"/>
      <c r="J37" s="37"/>
      <c r="K37" s="37"/>
    </row>
    <row r="38" spans="1:11" ht="21" customHeight="1" x14ac:dyDescent="0.5">
      <c r="A38" s="2"/>
      <c r="B38" s="9" t="s">
        <v>99</v>
      </c>
      <c r="C38" s="13">
        <v>31348136.121190101</v>
      </c>
      <c r="D38" s="13">
        <v>30504297.163133498</v>
      </c>
      <c r="E38" s="13">
        <v>843838.95805660263</v>
      </c>
      <c r="F38" s="14">
        <v>2.7662953633838807</v>
      </c>
      <c r="G38" s="5"/>
      <c r="H38" s="37"/>
      <c r="I38" s="37"/>
      <c r="J38" s="37"/>
      <c r="K38" s="37"/>
    </row>
    <row r="39" spans="1:11" ht="21" customHeight="1" x14ac:dyDescent="0.5">
      <c r="A39" s="2"/>
      <c r="B39" s="9" t="s">
        <v>346</v>
      </c>
      <c r="C39" s="13">
        <v>10846673.274285501</v>
      </c>
      <c r="D39" s="13">
        <v>8788981.8357171007</v>
      </c>
      <c r="E39" s="13">
        <v>2057691.4385684002</v>
      </c>
      <c r="F39" s="14">
        <v>23.412170795555085</v>
      </c>
      <c r="G39" s="5"/>
      <c r="H39" s="37"/>
      <c r="I39" s="37"/>
      <c r="J39" s="37"/>
      <c r="K39" s="37"/>
    </row>
    <row r="40" spans="1:11" ht="21" customHeight="1" x14ac:dyDescent="0.5">
      <c r="A40" s="2"/>
      <c r="B40" s="9" t="s">
        <v>347</v>
      </c>
      <c r="C40" s="13">
        <v>10230160.718412301</v>
      </c>
      <c r="D40" s="13">
        <v>10243645.628751799</v>
      </c>
      <c r="E40" s="13">
        <v>-13484.910339498892</v>
      </c>
      <c r="F40" s="14">
        <v>-0.13164171065864999</v>
      </c>
      <c r="G40" s="5"/>
      <c r="H40" s="37"/>
      <c r="I40" s="37"/>
      <c r="J40" s="37"/>
      <c r="K40" s="37"/>
    </row>
    <row r="41" spans="1:11" ht="21" customHeight="1" x14ac:dyDescent="0.5">
      <c r="A41" s="2"/>
      <c r="B41" s="9" t="s">
        <v>348</v>
      </c>
      <c r="C41" s="13">
        <v>13424626.0592204</v>
      </c>
      <c r="D41" s="13">
        <v>13443068.4281424</v>
      </c>
      <c r="E41" s="13">
        <v>-18442.368922000751</v>
      </c>
      <c r="F41" s="14">
        <v>-0.13718868590590941</v>
      </c>
      <c r="G41" s="5"/>
      <c r="H41" s="37"/>
      <c r="I41" s="37"/>
      <c r="J41" s="37"/>
      <c r="K41" s="37"/>
    </row>
    <row r="42" spans="1:11" ht="21" customHeight="1" thickBot="1" x14ac:dyDescent="0.55000000000000004">
      <c r="A42" s="2"/>
      <c r="B42" s="9" t="s">
        <v>231</v>
      </c>
      <c r="C42" s="13">
        <v>2699788.4514011</v>
      </c>
      <c r="D42" s="13">
        <v>2239002.8132572998</v>
      </c>
      <c r="E42" s="13">
        <v>460785.6381438002</v>
      </c>
      <c r="F42" s="14">
        <v>20.579949047649901</v>
      </c>
      <c r="G42" s="5"/>
      <c r="H42" s="37"/>
      <c r="I42" s="37"/>
      <c r="J42" s="37"/>
      <c r="K42" s="37"/>
    </row>
    <row r="43" spans="1:11" ht="21" customHeight="1" thickBot="1" x14ac:dyDescent="0.55000000000000004">
      <c r="A43" s="2"/>
      <c r="B43" s="28" t="s">
        <v>232</v>
      </c>
      <c r="C43" s="29">
        <v>68549384.624509394</v>
      </c>
      <c r="D43" s="29">
        <v>65218995.869002096</v>
      </c>
      <c r="E43" s="29">
        <v>3330388.7555072978</v>
      </c>
      <c r="F43" s="30">
        <v>5.1064704556271714</v>
      </c>
      <c r="G43" s="5"/>
      <c r="H43" s="37"/>
      <c r="I43" s="37"/>
      <c r="J43" s="37"/>
      <c r="K43" s="37"/>
    </row>
    <row r="44" spans="1:11" ht="21" customHeight="1" thickBot="1" x14ac:dyDescent="0.55000000000000004">
      <c r="A44" s="2"/>
      <c r="B44" s="28" t="s">
        <v>239</v>
      </c>
      <c r="C44" s="29">
        <v>6401133.3337965999</v>
      </c>
      <c r="D44" s="29">
        <v>5903594.4521289002</v>
      </c>
      <c r="E44" s="29">
        <v>497538.88166769966</v>
      </c>
      <c r="F44" s="30">
        <v>8.427727983386152</v>
      </c>
      <c r="G44" s="5"/>
      <c r="H44" s="37"/>
      <c r="I44" s="37"/>
      <c r="J44" s="37"/>
      <c r="K44" s="37"/>
    </row>
    <row r="45" spans="1:11" ht="21" customHeight="1" x14ac:dyDescent="0.5">
      <c r="A45" s="2"/>
      <c r="B45" s="39"/>
      <c r="C45" s="286"/>
      <c r="D45" s="286"/>
      <c r="E45" s="286"/>
      <c r="F45" s="287"/>
      <c r="G45" s="5"/>
    </row>
    <row r="46" spans="1:11" ht="21" customHeight="1" x14ac:dyDescent="0.5">
      <c r="A46" s="2"/>
      <c r="B46" s="39" t="s">
        <v>87</v>
      </c>
      <c r="C46" s="13"/>
      <c r="D46" s="13"/>
      <c r="E46" s="13"/>
      <c r="F46" s="14"/>
      <c r="G46" s="5"/>
      <c r="H46" s="37"/>
      <c r="I46" s="37"/>
      <c r="J46" s="37"/>
      <c r="K46" s="37"/>
    </row>
    <row r="47" spans="1:11" ht="21" customHeight="1" x14ac:dyDescent="0.5">
      <c r="A47" s="2"/>
      <c r="B47" s="9" t="s">
        <v>314</v>
      </c>
      <c r="C47" s="13">
        <v>44375750.501651198</v>
      </c>
      <c r="D47" s="13">
        <v>42815878.8963155</v>
      </c>
      <c r="E47" s="13">
        <v>1559871.6053356975</v>
      </c>
      <c r="F47" s="14">
        <v>3.6432081871147379</v>
      </c>
      <c r="G47" s="5"/>
      <c r="H47" s="37"/>
      <c r="I47" s="37"/>
      <c r="J47" s="37"/>
      <c r="K47" s="37"/>
    </row>
    <row r="48" spans="1:11" ht="21" customHeight="1" x14ac:dyDescent="0.5">
      <c r="A48" s="2"/>
      <c r="B48" s="9" t="s">
        <v>6</v>
      </c>
      <c r="C48" s="13">
        <v>45030470.101001702</v>
      </c>
      <c r="D48" s="13">
        <v>43367411.721504599</v>
      </c>
      <c r="E48" s="13">
        <v>1663058.3794971034</v>
      </c>
      <c r="F48" s="14">
        <v>3.8348112407004513</v>
      </c>
      <c r="G48" s="5"/>
      <c r="H48" s="37"/>
      <c r="I48" s="37"/>
      <c r="J48" s="37"/>
      <c r="K48" s="37"/>
    </row>
    <row r="49" spans="1:11" ht="21" customHeight="1" x14ac:dyDescent="0.5">
      <c r="A49" s="2"/>
      <c r="B49" s="9" t="s">
        <v>315</v>
      </c>
      <c r="C49" s="13">
        <v>30604473.073272001</v>
      </c>
      <c r="D49" s="13">
        <v>30384868.949693799</v>
      </c>
      <c r="E49" s="13">
        <v>219604.12357820198</v>
      </c>
      <c r="F49" s="14">
        <v>0.72274171707564672</v>
      </c>
      <c r="G49" s="5"/>
      <c r="H49" s="37"/>
      <c r="I49" s="37"/>
      <c r="J49" s="37"/>
      <c r="K49" s="37"/>
    </row>
    <row r="50" spans="1:11" ht="21" customHeight="1" thickBot="1" x14ac:dyDescent="0.55000000000000004">
      <c r="A50" s="2"/>
      <c r="B50" s="56" t="s">
        <v>316</v>
      </c>
      <c r="C50" s="260">
        <v>14425997.027729699</v>
      </c>
      <c r="D50" s="260">
        <v>12982542.7718108</v>
      </c>
      <c r="E50" s="260">
        <v>1443454.2559188996</v>
      </c>
      <c r="F50" s="261">
        <v>11.118424805447932</v>
      </c>
      <c r="G50" s="5"/>
      <c r="H50" s="37"/>
      <c r="I50" s="37"/>
      <c r="J50" s="37"/>
      <c r="K50" s="37"/>
    </row>
    <row r="51" spans="1:11" ht="21" customHeight="1" x14ac:dyDescent="0.5">
      <c r="A51" s="2"/>
      <c r="B51" s="57"/>
      <c r="C51" s="45"/>
      <c r="D51" s="45"/>
      <c r="E51" s="45"/>
      <c r="F51" s="54"/>
      <c r="G51" s="5"/>
    </row>
    <row r="52" spans="1:11" ht="21" customHeight="1" x14ac:dyDescent="0.5">
      <c r="A52" s="2"/>
      <c r="B52" s="15" t="s">
        <v>164</v>
      </c>
      <c r="C52" s="166"/>
      <c r="D52" s="166"/>
      <c r="E52" s="166"/>
      <c r="F52" s="283"/>
      <c r="G52" s="5"/>
    </row>
    <row r="53" spans="1:11" ht="21" customHeight="1" x14ac:dyDescent="0.5">
      <c r="A53" s="2"/>
      <c r="B53" s="15" t="s">
        <v>321</v>
      </c>
      <c r="C53" s="166"/>
      <c r="D53" s="166"/>
      <c r="E53" s="166"/>
      <c r="F53" s="283"/>
      <c r="G53" s="5"/>
    </row>
    <row r="54" spans="1:11" ht="21" customHeight="1" x14ac:dyDescent="0.5">
      <c r="A54" s="2"/>
      <c r="B54" s="15" t="s">
        <v>322</v>
      </c>
      <c r="C54" s="166"/>
      <c r="D54" s="166"/>
      <c r="E54" s="166"/>
      <c r="F54" s="283"/>
      <c r="G54" s="5"/>
    </row>
    <row r="55" spans="1:11" ht="21" customHeight="1" x14ac:dyDescent="0.5">
      <c r="A55" s="2"/>
      <c r="B55" s="15"/>
      <c r="C55" s="290"/>
      <c r="D55" s="290"/>
      <c r="E55" s="289"/>
      <c r="F55" s="5"/>
      <c r="G55" s="5"/>
    </row>
    <row r="56" spans="1:11" ht="21" customHeight="1" x14ac:dyDescent="0.5">
      <c r="A56" s="2"/>
      <c r="B56" s="15"/>
      <c r="C56" s="283"/>
      <c r="D56" s="283"/>
      <c r="E56" s="288"/>
      <c r="F56" s="5"/>
      <c r="G56" s="5"/>
    </row>
    <row r="57" spans="1:11" ht="21" customHeight="1" x14ac:dyDescent="0.5">
      <c r="A57" s="2"/>
      <c r="B57" s="2"/>
      <c r="C57" s="166"/>
      <c r="D57" s="166"/>
      <c r="E57" s="166"/>
      <c r="F57" s="283"/>
      <c r="G57" s="5"/>
    </row>
    <row r="58" spans="1:11" ht="21" customHeight="1" x14ac:dyDescent="0.5">
      <c r="A58" s="2"/>
      <c r="B58" s="15"/>
      <c r="C58" s="166"/>
      <c r="D58" s="166"/>
      <c r="E58" s="166"/>
      <c r="F58" s="283"/>
      <c r="G58" s="5"/>
    </row>
    <row r="59" spans="1:11" ht="21" customHeight="1" x14ac:dyDescent="0.5">
      <c r="A59" s="2"/>
      <c r="B59" s="15"/>
      <c r="C59" s="166"/>
      <c r="D59" s="166"/>
      <c r="E59" s="166"/>
      <c r="F59" s="283"/>
      <c r="G59" s="5"/>
    </row>
    <row r="60" spans="1:11" ht="21" customHeight="1" x14ac:dyDescent="0.5">
      <c r="A60" s="2"/>
      <c r="B60" s="15"/>
      <c r="C60" s="166"/>
      <c r="D60" s="166"/>
      <c r="E60" s="166"/>
      <c r="F60" s="283"/>
      <c r="G60" s="5"/>
    </row>
    <row r="61" spans="1:11" ht="21" customHeight="1" x14ac:dyDescent="0.5">
      <c r="A61" s="2"/>
      <c r="B61" s="15"/>
      <c r="C61" s="166"/>
      <c r="D61" s="166"/>
      <c r="E61" s="166"/>
      <c r="F61" s="283"/>
      <c r="G61" s="5"/>
    </row>
    <row r="62" spans="1:11" ht="21" customHeight="1" x14ac:dyDescent="0.5">
      <c r="A62" s="2"/>
      <c r="B62" s="15"/>
      <c r="C62" s="166"/>
      <c r="D62" s="166"/>
      <c r="E62" s="166"/>
      <c r="F62" s="283"/>
      <c r="G62" s="5"/>
    </row>
    <row r="63" spans="1:11" ht="21" customHeight="1" x14ac:dyDescent="0.5">
      <c r="A63" s="2"/>
      <c r="B63" s="9"/>
      <c r="C63" s="166"/>
      <c r="D63" s="166"/>
      <c r="E63" s="166"/>
      <c r="F63" s="283"/>
      <c r="G63" s="5"/>
    </row>
    <row r="64" spans="1:11" ht="40" customHeight="1" x14ac:dyDescent="0.5">
      <c r="A64" s="2"/>
      <c r="B64" s="15"/>
      <c r="C64" s="5"/>
      <c r="D64" s="5"/>
      <c r="E64" s="5"/>
      <c r="F64" s="5"/>
      <c r="G64" s="5"/>
    </row>
    <row r="65" spans="1:15" ht="40" customHeight="1" x14ac:dyDescent="0.5">
      <c r="A65" s="2"/>
      <c r="B65" s="15"/>
      <c r="C65" s="5"/>
      <c r="D65" s="5"/>
      <c r="E65" s="5"/>
      <c r="F65" s="5"/>
      <c r="G65" s="5"/>
    </row>
    <row r="66" spans="1:15" ht="40" customHeight="1" x14ac:dyDescent="0.5">
      <c r="A66" s="2"/>
      <c r="B66" s="15"/>
      <c r="C66" s="5"/>
      <c r="D66" s="5"/>
      <c r="E66" s="5"/>
      <c r="F66" s="5"/>
      <c r="G66" s="5"/>
    </row>
    <row r="67" spans="1:15" ht="40" customHeight="1" x14ac:dyDescent="0.5">
      <c r="A67" s="2"/>
      <c r="B67" s="15"/>
      <c r="C67" s="5"/>
      <c r="D67" s="5"/>
      <c r="E67" s="5"/>
      <c r="F67" s="5"/>
      <c r="G67" s="5"/>
    </row>
    <row r="68" spans="1:15" ht="40" customHeight="1" x14ac:dyDescent="0.5">
      <c r="A68" s="2"/>
      <c r="B68" s="15"/>
      <c r="C68" s="5"/>
      <c r="D68" s="5"/>
      <c r="E68" s="5"/>
      <c r="F68" s="5"/>
      <c r="G68" s="5"/>
    </row>
    <row r="69" spans="1:15" ht="18" customHeight="1" x14ac:dyDescent="0.5">
      <c r="A69" s="2"/>
      <c r="B69" s="9"/>
      <c r="C69" s="166"/>
      <c r="D69" s="166"/>
      <c r="E69" s="166"/>
      <c r="F69" s="283"/>
      <c r="G69" s="5"/>
    </row>
    <row r="70" spans="1:15" ht="18" customHeight="1" x14ac:dyDescent="0.5">
      <c r="A70" s="2"/>
      <c r="B70" s="9"/>
      <c r="C70" s="166"/>
      <c r="D70" s="166"/>
      <c r="E70" s="166"/>
      <c r="F70" s="283"/>
      <c r="G70" s="5"/>
    </row>
    <row r="71" spans="1:15" ht="21" customHeight="1" x14ac:dyDescent="0.5">
      <c r="A71" s="2"/>
      <c r="B71" s="5"/>
      <c r="C71" s="5"/>
      <c r="D71" s="5"/>
      <c r="E71" s="5"/>
      <c r="F71" s="5"/>
      <c r="G71" s="5"/>
    </row>
    <row r="72" spans="1:15" ht="75" customHeight="1" x14ac:dyDescent="0.5">
      <c r="A72" s="2"/>
      <c r="B72" s="5"/>
      <c r="C72" s="5"/>
      <c r="D72" s="5"/>
      <c r="E72" s="5"/>
      <c r="F72" s="5"/>
      <c r="G72" s="5"/>
    </row>
    <row r="73" spans="1:15" ht="29" x14ac:dyDescent="0.5">
      <c r="A73" s="2"/>
      <c r="B73" s="4" t="s">
        <v>357</v>
      </c>
      <c r="C73" s="5"/>
      <c r="D73" s="5"/>
      <c r="E73" s="5"/>
      <c r="F73" s="5"/>
      <c r="G73" s="5"/>
    </row>
    <row r="74" spans="1:15" ht="21" customHeight="1" x14ac:dyDescent="0.5">
      <c r="A74" s="2"/>
      <c r="B74" s="22" t="s">
        <v>362</v>
      </c>
      <c r="C74" s="5"/>
      <c r="D74" s="5"/>
      <c r="E74" s="5"/>
      <c r="F74" s="5"/>
      <c r="G74" s="5"/>
    </row>
    <row r="75" spans="1:15" ht="21" customHeight="1" x14ac:dyDescent="0.5">
      <c r="A75" s="2"/>
      <c r="B75" s="5"/>
      <c r="C75" s="5"/>
      <c r="D75" s="5"/>
      <c r="E75" s="5"/>
      <c r="F75" s="5"/>
      <c r="G75" s="5"/>
    </row>
    <row r="76" spans="1:15" ht="21" customHeight="1" thickBot="1" x14ac:dyDescent="0.55000000000000004">
      <c r="A76" s="2"/>
      <c r="B76" s="9"/>
      <c r="C76" s="10" t="s">
        <v>96</v>
      </c>
      <c r="D76" s="10" t="s">
        <v>166</v>
      </c>
      <c r="E76" s="10" t="s">
        <v>167</v>
      </c>
      <c r="F76" s="10" t="s">
        <v>168</v>
      </c>
      <c r="G76" s="10" t="s">
        <v>95</v>
      </c>
    </row>
    <row r="77" spans="1:15" ht="21" customHeight="1" x14ac:dyDescent="0.5">
      <c r="A77" s="2"/>
      <c r="B77" s="39" t="s">
        <v>141</v>
      </c>
      <c r="C77" s="268"/>
      <c r="D77" s="268"/>
      <c r="E77" s="268"/>
      <c r="F77" s="268"/>
      <c r="G77" s="268"/>
    </row>
    <row r="78" spans="1:15" ht="21" customHeight="1" x14ac:dyDescent="0.5">
      <c r="A78" s="2"/>
      <c r="B78" s="12" t="s">
        <v>103</v>
      </c>
      <c r="C78" s="45">
        <v>519214.505718</v>
      </c>
      <c r="D78" s="45">
        <v>525944.22921020002</v>
      </c>
      <c r="E78" s="45">
        <v>491505.65536010009</v>
      </c>
      <c r="F78" s="45">
        <v>520755.5882815998</v>
      </c>
      <c r="G78" s="45">
        <v>502548.59925869998</v>
      </c>
      <c r="H78" s="37"/>
      <c r="I78" s="37"/>
      <c r="J78" s="37"/>
      <c r="K78" s="37"/>
      <c r="L78" s="37"/>
      <c r="M78" s="37"/>
      <c r="N78" s="37"/>
      <c r="O78" s="37"/>
    </row>
    <row r="79" spans="1:15" ht="21" customHeight="1" x14ac:dyDescent="0.5">
      <c r="A79" s="2"/>
      <c r="B79" s="12" t="s">
        <v>143</v>
      </c>
      <c r="C79" s="45">
        <v>153369.85210759999</v>
      </c>
      <c r="D79" s="45">
        <v>155955.29022599998</v>
      </c>
      <c r="E79" s="45">
        <v>151512.36301990005</v>
      </c>
      <c r="F79" s="45">
        <v>164045.10870839993</v>
      </c>
      <c r="G79" s="45">
        <v>165651.65534239999</v>
      </c>
      <c r="H79" s="37"/>
      <c r="I79" s="37"/>
      <c r="J79" s="37"/>
      <c r="K79" s="37"/>
      <c r="L79" s="37"/>
      <c r="M79" s="37"/>
      <c r="N79" s="37"/>
      <c r="O79" s="37"/>
    </row>
    <row r="80" spans="1:15" ht="21" customHeight="1" x14ac:dyDescent="0.5">
      <c r="A80" s="2"/>
      <c r="B80" s="12" t="s">
        <v>144</v>
      </c>
      <c r="C80" s="45">
        <v>63419.2814048</v>
      </c>
      <c r="D80" s="45">
        <v>61436.337287999995</v>
      </c>
      <c r="E80" s="45">
        <v>71868.353575599991</v>
      </c>
      <c r="F80" s="45">
        <v>49662.527820800024</v>
      </c>
      <c r="G80" s="45">
        <v>85229.562351300003</v>
      </c>
      <c r="H80" s="37"/>
      <c r="I80" s="37"/>
      <c r="J80" s="37"/>
      <c r="K80" s="37"/>
      <c r="L80" s="37"/>
      <c r="M80" s="37"/>
      <c r="N80" s="37"/>
      <c r="O80" s="37"/>
    </row>
    <row r="81" spans="1:15" ht="21" customHeight="1" x14ac:dyDescent="0.5">
      <c r="A81" s="2"/>
      <c r="B81" s="12" t="s">
        <v>145</v>
      </c>
      <c r="C81" s="45">
        <v>-4396.8446937000008</v>
      </c>
      <c r="D81" s="45">
        <v>-4896.7571266000014</v>
      </c>
      <c r="E81" s="45">
        <v>-4961.3798094999947</v>
      </c>
      <c r="F81" s="45">
        <v>-1756.0097242000083</v>
      </c>
      <c r="G81" s="45">
        <v>1693.9954408000003</v>
      </c>
      <c r="H81" s="37"/>
      <c r="I81" s="37"/>
      <c r="J81" s="37"/>
      <c r="K81" s="37"/>
      <c r="L81" s="37"/>
      <c r="M81" s="37"/>
      <c r="N81" s="37"/>
      <c r="O81" s="37"/>
    </row>
    <row r="82" spans="1:15" ht="21" customHeight="1" x14ac:dyDescent="0.5">
      <c r="A82" s="2"/>
      <c r="B82" s="26" t="s">
        <v>104</v>
      </c>
      <c r="C82" s="27">
        <v>731606.79453670001</v>
      </c>
      <c r="D82" s="27">
        <v>738439.09959760006</v>
      </c>
      <c r="E82" s="27">
        <v>709924.99214610015</v>
      </c>
      <c r="F82" s="27">
        <v>732707.21508659981</v>
      </c>
      <c r="G82" s="27">
        <v>755123.8123932</v>
      </c>
      <c r="H82" s="37"/>
      <c r="I82" s="37"/>
      <c r="J82" s="37"/>
      <c r="K82" s="37"/>
      <c r="L82" s="37"/>
      <c r="M82" s="37"/>
      <c r="N82" s="37"/>
      <c r="O82" s="37"/>
    </row>
    <row r="83" spans="1:15" ht="21" customHeight="1" x14ac:dyDescent="0.5">
      <c r="A83" s="2"/>
      <c r="B83" s="12" t="s">
        <v>146</v>
      </c>
      <c r="C83" s="45">
        <v>-252205.3017023</v>
      </c>
      <c r="D83" s="45">
        <v>-252291.968915</v>
      </c>
      <c r="E83" s="45">
        <v>-239115.37377450004</v>
      </c>
      <c r="F83" s="45">
        <v>-234866.7837419</v>
      </c>
      <c r="G83" s="45">
        <v>-237191.3535878</v>
      </c>
      <c r="H83" s="37"/>
      <c r="I83" s="37"/>
      <c r="J83" s="37"/>
      <c r="K83" s="37"/>
      <c r="L83" s="37"/>
      <c r="M83" s="37"/>
      <c r="N83" s="37"/>
      <c r="O83" s="37"/>
    </row>
    <row r="84" spans="1:15" ht="21" customHeight="1" x14ac:dyDescent="0.5">
      <c r="A84" s="2"/>
      <c r="B84" s="12" t="s">
        <v>147</v>
      </c>
      <c r="C84" s="45">
        <v>-2620.9698035000001</v>
      </c>
      <c r="D84" s="45">
        <v>-2568.1411840999999</v>
      </c>
      <c r="E84" s="45">
        <v>1732.354382</v>
      </c>
      <c r="F84" s="45">
        <v>-4485.1581495999999</v>
      </c>
      <c r="G84" s="45">
        <v>7786.5809105999997</v>
      </c>
      <c r="H84" s="37"/>
      <c r="I84" s="37"/>
      <c r="J84" s="37"/>
      <c r="K84" s="37"/>
      <c r="L84" s="37"/>
      <c r="M84" s="37"/>
      <c r="N84" s="37"/>
      <c r="O84" s="37"/>
    </row>
    <row r="85" spans="1:15" ht="21" customHeight="1" x14ac:dyDescent="0.5">
      <c r="A85" s="2"/>
      <c r="B85" s="26" t="s">
        <v>105</v>
      </c>
      <c r="C85" s="27">
        <v>476780.52303090005</v>
      </c>
      <c r="D85" s="27">
        <v>483578.98949850001</v>
      </c>
      <c r="E85" s="27">
        <v>472541.9727536001</v>
      </c>
      <c r="F85" s="27">
        <v>493355.27319509978</v>
      </c>
      <c r="G85" s="27">
        <v>525719.03971599997</v>
      </c>
      <c r="H85" s="37"/>
      <c r="I85" s="37"/>
      <c r="J85" s="37"/>
      <c r="K85" s="37"/>
      <c r="L85" s="37"/>
      <c r="M85" s="37"/>
      <c r="N85" s="37"/>
      <c r="O85" s="37"/>
    </row>
    <row r="86" spans="1:15" ht="21" customHeight="1" x14ac:dyDescent="0.5">
      <c r="A86" s="2"/>
      <c r="B86" s="12" t="s">
        <v>148</v>
      </c>
      <c r="C86" s="45">
        <v>-157774.94697310001</v>
      </c>
      <c r="D86" s="45">
        <v>-148308.1498217</v>
      </c>
      <c r="E86" s="45">
        <v>-138291.29010759998</v>
      </c>
      <c r="F86" s="45">
        <v>-125186.13446889998</v>
      </c>
      <c r="G86" s="45">
        <v>-141529.4939031</v>
      </c>
      <c r="H86" s="37"/>
      <c r="I86" s="37"/>
      <c r="J86" s="37"/>
      <c r="K86" s="37"/>
      <c r="L86" s="37"/>
      <c r="M86" s="37"/>
      <c r="N86" s="37"/>
      <c r="O86" s="37"/>
    </row>
    <row r="87" spans="1:15" ht="21" customHeight="1" x14ac:dyDescent="0.5">
      <c r="A87" s="2"/>
      <c r="B87" s="12" t="s">
        <v>70</v>
      </c>
      <c r="C87" s="45">
        <v>0</v>
      </c>
      <c r="D87" s="45">
        <v>-5000.5201631999998</v>
      </c>
      <c r="E87" s="45">
        <v>-14208.485503200001</v>
      </c>
      <c r="F87" s="45">
        <v>-14955.009637199997</v>
      </c>
      <c r="G87" s="45">
        <v>-9926.7680448999999</v>
      </c>
      <c r="H87" s="37"/>
      <c r="I87" s="37"/>
      <c r="J87" s="37"/>
      <c r="K87" s="37"/>
      <c r="L87" s="37"/>
      <c r="M87" s="37"/>
      <c r="N87" s="37"/>
      <c r="O87" s="37"/>
    </row>
    <row r="88" spans="1:15" ht="21" customHeight="1" x14ac:dyDescent="0.5">
      <c r="A88" s="2"/>
      <c r="B88" s="26" t="s">
        <v>106</v>
      </c>
      <c r="C88" s="27">
        <v>319005.57605779998</v>
      </c>
      <c r="D88" s="27">
        <v>330270.31951359997</v>
      </c>
      <c r="E88" s="27">
        <v>320042.19714280008</v>
      </c>
      <c r="F88" s="27">
        <v>353214.12908899994</v>
      </c>
      <c r="G88" s="27">
        <v>374262.77776800003</v>
      </c>
      <c r="H88" s="37"/>
      <c r="I88" s="37"/>
      <c r="J88" s="37"/>
      <c r="K88" s="37"/>
      <c r="L88" s="37"/>
      <c r="M88" s="37"/>
      <c r="N88" s="37"/>
      <c r="O88" s="37"/>
    </row>
    <row r="89" spans="1:15" ht="21" customHeight="1" x14ac:dyDescent="0.5">
      <c r="A89" s="2"/>
      <c r="B89" s="12" t="s">
        <v>149</v>
      </c>
      <c r="C89" s="45">
        <v>-46930.477185199998</v>
      </c>
      <c r="D89" s="45">
        <v>-48519.515772600003</v>
      </c>
      <c r="E89" s="45">
        <v>-55901.943496600012</v>
      </c>
      <c r="F89" s="45">
        <v>-51625.283765399974</v>
      </c>
      <c r="G89" s="45">
        <v>-65327.922792199999</v>
      </c>
      <c r="H89" s="37"/>
      <c r="I89" s="37"/>
      <c r="J89" s="37"/>
      <c r="K89" s="37"/>
      <c r="L89" s="37"/>
      <c r="M89" s="37"/>
      <c r="N89" s="37"/>
      <c r="O89" s="37"/>
    </row>
    <row r="90" spans="1:15" ht="21" customHeight="1" x14ac:dyDescent="0.5">
      <c r="A90" s="2"/>
      <c r="B90" s="26" t="s">
        <v>150</v>
      </c>
      <c r="C90" s="27">
        <v>272075.09887260001</v>
      </c>
      <c r="D90" s="27">
        <v>281750.80374100001</v>
      </c>
      <c r="E90" s="27">
        <v>264140.25364619994</v>
      </c>
      <c r="F90" s="27">
        <v>301588.84532359999</v>
      </c>
      <c r="G90" s="27">
        <v>308934.85497579997</v>
      </c>
      <c r="H90" s="37"/>
      <c r="I90" s="37"/>
      <c r="J90" s="37"/>
      <c r="K90" s="37"/>
      <c r="L90" s="37"/>
      <c r="M90" s="37"/>
      <c r="N90" s="37"/>
      <c r="O90" s="37"/>
    </row>
    <row r="91" spans="1:15" ht="21" customHeight="1" x14ac:dyDescent="0.5">
      <c r="A91" s="2"/>
      <c r="B91" s="12" t="s">
        <v>151</v>
      </c>
      <c r="C91" s="45">
        <v>0</v>
      </c>
      <c r="D91" s="45">
        <v>0</v>
      </c>
      <c r="E91" s="45">
        <v>0</v>
      </c>
      <c r="F91" s="45">
        <v>0</v>
      </c>
      <c r="G91" s="45">
        <v>0</v>
      </c>
      <c r="H91" s="37"/>
      <c r="I91" s="37"/>
      <c r="J91" s="37"/>
      <c r="K91" s="37"/>
      <c r="L91" s="37"/>
      <c r="M91" s="37"/>
      <c r="N91" s="37"/>
      <c r="O91" s="37"/>
    </row>
    <row r="92" spans="1:15" ht="21" customHeight="1" x14ac:dyDescent="0.5">
      <c r="A92" s="2"/>
      <c r="B92" s="26" t="s">
        <v>153</v>
      </c>
      <c r="C92" s="27">
        <v>272075.09887260001</v>
      </c>
      <c r="D92" s="27">
        <v>281750.80374100001</v>
      </c>
      <c r="E92" s="27">
        <v>264140.25364619994</v>
      </c>
      <c r="F92" s="27">
        <v>301588.84532359999</v>
      </c>
      <c r="G92" s="27">
        <v>308934.85497579997</v>
      </c>
      <c r="H92" s="37"/>
      <c r="I92" s="37"/>
      <c r="J92" s="37"/>
      <c r="K92" s="37"/>
      <c r="L92" s="37"/>
      <c r="M92" s="37"/>
      <c r="N92" s="37"/>
      <c r="O92" s="37"/>
    </row>
    <row r="93" spans="1:15" ht="21" customHeight="1" thickBot="1" x14ac:dyDescent="0.55000000000000004">
      <c r="A93" s="2"/>
      <c r="B93" s="12" t="s">
        <v>154</v>
      </c>
      <c r="C93" s="45">
        <v>-84925.704863100007</v>
      </c>
      <c r="D93" s="45">
        <v>-84289.41351909998</v>
      </c>
      <c r="E93" s="45">
        <v>-78589.997282700002</v>
      </c>
      <c r="F93" s="45">
        <v>-88952.815462200029</v>
      </c>
      <c r="G93" s="45">
        <v>-91374.3007144</v>
      </c>
      <c r="H93" s="37"/>
      <c r="I93" s="37"/>
      <c r="J93" s="37"/>
      <c r="K93" s="37"/>
      <c r="L93" s="37"/>
      <c r="M93" s="37"/>
      <c r="N93" s="37"/>
      <c r="O93" s="37"/>
    </row>
    <row r="94" spans="1:15" ht="21" customHeight="1" thickBot="1" x14ac:dyDescent="0.55000000000000004">
      <c r="A94" s="2"/>
      <c r="B94" s="28" t="s">
        <v>155</v>
      </c>
      <c r="C94" s="29">
        <v>187149.39400950001</v>
      </c>
      <c r="D94" s="29">
        <v>197461.39022189999</v>
      </c>
      <c r="E94" s="29">
        <v>185550.25636350003</v>
      </c>
      <c r="F94" s="29">
        <v>212636.02986140002</v>
      </c>
      <c r="G94" s="29">
        <v>217560.55426139999</v>
      </c>
      <c r="H94" s="37"/>
      <c r="I94" s="37"/>
      <c r="J94" s="37"/>
      <c r="K94" s="37"/>
      <c r="L94" s="37"/>
      <c r="M94" s="37"/>
      <c r="N94" s="37"/>
      <c r="O94" s="37"/>
    </row>
    <row r="95" spans="1:15" ht="21" customHeight="1" x14ac:dyDescent="0.5">
      <c r="A95" s="2"/>
      <c r="B95" s="12"/>
      <c r="C95" s="45"/>
      <c r="D95" s="45"/>
      <c r="E95" s="45"/>
      <c r="F95" s="45"/>
      <c r="G95" s="45"/>
    </row>
    <row r="96" spans="1:15" ht="21" customHeight="1" x14ac:dyDescent="0.5">
      <c r="A96" s="2"/>
      <c r="B96" s="50"/>
      <c r="C96" s="255"/>
      <c r="D96" s="255"/>
      <c r="E96" s="255"/>
      <c r="F96" s="255"/>
      <c r="G96" s="255"/>
    </row>
    <row r="97" spans="1:14" ht="21" customHeight="1" x14ac:dyDescent="0.5">
      <c r="A97" s="2"/>
      <c r="B97" s="5"/>
      <c r="C97" s="293"/>
      <c r="D97" s="293"/>
      <c r="E97" s="293"/>
      <c r="F97" s="293"/>
      <c r="G97" s="293"/>
    </row>
    <row r="98" spans="1:14" ht="21" customHeight="1" x14ac:dyDescent="0.5">
      <c r="A98" s="2"/>
      <c r="B98" s="15"/>
      <c r="C98" s="5"/>
      <c r="D98" s="5"/>
      <c r="E98" s="5"/>
      <c r="F98" s="5"/>
      <c r="G98" s="5"/>
    </row>
    <row r="99" spans="1:14" ht="21" customHeight="1" x14ac:dyDescent="0.5">
      <c r="A99" s="2"/>
      <c r="B99" s="2"/>
      <c r="C99" s="5"/>
      <c r="D99" s="5"/>
      <c r="E99" s="5"/>
      <c r="F99" s="5"/>
      <c r="G99" s="5"/>
    </row>
    <row r="100" spans="1:14" ht="21" customHeight="1" thickBot="1" x14ac:dyDescent="0.55000000000000004">
      <c r="A100" s="2"/>
      <c r="B100" s="5"/>
      <c r="C100" s="10" t="s">
        <v>173</v>
      </c>
      <c r="D100" s="10" t="s">
        <v>241</v>
      </c>
      <c r="E100" s="10" t="s">
        <v>242</v>
      </c>
      <c r="F100" s="10" t="s">
        <v>172</v>
      </c>
      <c r="G100" s="10" t="s">
        <v>171</v>
      </c>
    </row>
    <row r="101" spans="1:14" ht="21" customHeight="1" x14ac:dyDescent="0.5">
      <c r="A101" s="2"/>
      <c r="B101" s="39" t="s">
        <v>4</v>
      </c>
      <c r="C101" s="268"/>
      <c r="D101" s="268"/>
      <c r="E101" s="268"/>
      <c r="F101" s="268"/>
      <c r="G101" s="268"/>
    </row>
    <row r="102" spans="1:14" ht="21" customHeight="1" x14ac:dyDescent="0.5">
      <c r="A102" s="2"/>
      <c r="B102" s="9" t="s">
        <v>5</v>
      </c>
      <c r="C102" s="13">
        <v>41686502.440330997</v>
      </c>
      <c r="D102" s="13">
        <v>42013812.0280689</v>
      </c>
      <c r="E102" s="13">
        <v>42171844.262334801</v>
      </c>
      <c r="F102" s="13">
        <v>42309833.041963197</v>
      </c>
      <c r="G102" s="13">
        <v>43202322.745778903</v>
      </c>
      <c r="H102" s="37"/>
      <c r="I102" s="37"/>
      <c r="J102" s="37"/>
      <c r="K102" s="37"/>
      <c r="L102" s="37"/>
      <c r="M102" s="37"/>
      <c r="N102" s="37"/>
    </row>
    <row r="103" spans="1:14" ht="21" customHeight="1" x14ac:dyDescent="0.5">
      <c r="A103" s="2"/>
      <c r="B103" s="9" t="s">
        <v>343</v>
      </c>
      <c r="C103" s="13">
        <v>5252251.6847497998</v>
      </c>
      <c r="D103" s="13">
        <v>4905208.4658004995</v>
      </c>
      <c r="E103" s="13">
        <v>6138330.8457466001</v>
      </c>
      <c r="F103" s="13">
        <v>5529692.7352141999</v>
      </c>
      <c r="G103" s="13">
        <v>7054923.2141458998</v>
      </c>
      <c r="H103" s="37"/>
      <c r="I103" s="37"/>
      <c r="J103" s="37"/>
      <c r="K103" s="37"/>
      <c r="L103" s="37"/>
      <c r="M103" s="37"/>
      <c r="N103" s="37"/>
    </row>
    <row r="104" spans="1:14" ht="21" customHeight="1" x14ac:dyDescent="0.5">
      <c r="A104" s="2"/>
      <c r="B104" s="9" t="s">
        <v>344</v>
      </c>
      <c r="C104" s="13">
        <v>9010430.7670540009</v>
      </c>
      <c r="D104" s="13">
        <v>9084486.7512149997</v>
      </c>
      <c r="E104" s="13">
        <v>9618489.9096767008</v>
      </c>
      <c r="F104" s="13">
        <v>9945760.0468143001</v>
      </c>
      <c r="G104" s="13">
        <v>9932304.6094550993</v>
      </c>
      <c r="H104" s="37"/>
      <c r="I104" s="37"/>
      <c r="J104" s="37"/>
      <c r="K104" s="37"/>
      <c r="L104" s="37"/>
      <c r="M104" s="37"/>
      <c r="N104" s="37"/>
    </row>
    <row r="105" spans="1:14" ht="21" customHeight="1" x14ac:dyDescent="0.5">
      <c r="A105" s="2"/>
      <c r="B105" s="9" t="s">
        <v>345</v>
      </c>
      <c r="C105" s="13">
        <v>12633081.3920442</v>
      </c>
      <c r="D105" s="13">
        <v>12303350.491004899</v>
      </c>
      <c r="E105" s="13">
        <v>12196946.793894</v>
      </c>
      <c r="F105" s="13">
        <v>12175598.4304507</v>
      </c>
      <c r="G105" s="13">
        <v>12225938.8319999</v>
      </c>
      <c r="H105" s="37"/>
      <c r="I105" s="37"/>
      <c r="J105" s="37"/>
      <c r="K105" s="37"/>
      <c r="L105" s="37"/>
      <c r="M105" s="37"/>
      <c r="N105" s="37"/>
    </row>
    <row r="106" spans="1:14" ht="21" customHeight="1" thickBot="1" x14ac:dyDescent="0.55000000000000004">
      <c r="A106" s="2"/>
      <c r="B106" s="9" t="s">
        <v>218</v>
      </c>
      <c r="C106" s="13">
        <v>2540324.0369523</v>
      </c>
      <c r="D106" s="13">
        <v>2211548.7419301001</v>
      </c>
      <c r="E106" s="13">
        <v>2278676.5385043002</v>
      </c>
      <c r="F106" s="13">
        <v>2319352.6595310001</v>
      </c>
      <c r="G106" s="13">
        <v>2535028.5569261</v>
      </c>
      <c r="H106" s="37"/>
      <c r="I106" s="37"/>
      <c r="J106" s="37"/>
      <c r="K106" s="37"/>
      <c r="L106" s="37"/>
      <c r="M106" s="37"/>
      <c r="N106" s="37"/>
    </row>
    <row r="107" spans="1:14" ht="21" customHeight="1" thickBot="1" x14ac:dyDescent="0.55000000000000004">
      <c r="A107" s="2"/>
      <c r="B107" s="28" t="s">
        <v>219</v>
      </c>
      <c r="C107" s="29">
        <v>71122590.321131304</v>
      </c>
      <c r="D107" s="29">
        <v>70518406.478019401</v>
      </c>
      <c r="E107" s="29">
        <v>72404288.350156397</v>
      </c>
      <c r="F107" s="29">
        <v>72280236.913973406</v>
      </c>
      <c r="G107" s="29">
        <v>74950517.958305895</v>
      </c>
      <c r="H107" s="37"/>
      <c r="I107" s="37"/>
      <c r="J107" s="37"/>
      <c r="K107" s="37"/>
      <c r="L107" s="37"/>
      <c r="M107" s="37"/>
      <c r="N107" s="37"/>
    </row>
    <row r="108" spans="1:14" ht="21" customHeight="1" x14ac:dyDescent="0.5">
      <c r="A108" s="2"/>
      <c r="B108" s="9" t="s">
        <v>99</v>
      </c>
      <c r="C108" s="13">
        <v>30504297.163133498</v>
      </c>
      <c r="D108" s="13">
        <v>29916740.359094199</v>
      </c>
      <c r="E108" s="13">
        <v>29800441.861468099</v>
      </c>
      <c r="F108" s="13">
        <v>31265401.433756601</v>
      </c>
      <c r="G108" s="13">
        <v>31348136.121190101</v>
      </c>
      <c r="H108" s="37"/>
      <c r="I108" s="37"/>
      <c r="J108" s="37"/>
      <c r="K108" s="37"/>
      <c r="L108" s="37"/>
      <c r="M108" s="37"/>
      <c r="N108" s="37"/>
    </row>
    <row r="109" spans="1:14" ht="21" customHeight="1" x14ac:dyDescent="0.5">
      <c r="A109" s="2"/>
      <c r="B109" s="9" t="s">
        <v>346</v>
      </c>
      <c r="C109" s="13">
        <v>8788981.8357171007</v>
      </c>
      <c r="D109" s="13">
        <v>9452970.1074694004</v>
      </c>
      <c r="E109" s="13">
        <v>10666076.2236616</v>
      </c>
      <c r="F109" s="13">
        <v>9302318.6791961007</v>
      </c>
      <c r="G109" s="13">
        <v>10846673.274285501</v>
      </c>
      <c r="H109" s="37"/>
      <c r="I109" s="37"/>
      <c r="J109" s="37"/>
      <c r="K109" s="37"/>
      <c r="L109" s="37"/>
      <c r="M109" s="37"/>
      <c r="N109" s="37"/>
    </row>
    <row r="110" spans="1:14" ht="21" customHeight="1" x14ac:dyDescent="0.5">
      <c r="A110" s="2"/>
      <c r="B110" s="9" t="s">
        <v>347</v>
      </c>
      <c r="C110" s="13">
        <v>10243645.628751799</v>
      </c>
      <c r="D110" s="13">
        <v>10682256.8909293</v>
      </c>
      <c r="E110" s="13">
        <v>10460447.4904349</v>
      </c>
      <c r="F110" s="13">
        <v>10282331.3651316</v>
      </c>
      <c r="G110" s="13">
        <v>10230160.718412301</v>
      </c>
      <c r="H110" s="37"/>
      <c r="I110" s="37"/>
      <c r="J110" s="37"/>
      <c r="K110" s="37"/>
      <c r="L110" s="37"/>
      <c r="M110" s="37"/>
      <c r="N110" s="37"/>
    </row>
    <row r="111" spans="1:14" ht="21" customHeight="1" x14ac:dyDescent="0.5">
      <c r="A111" s="2"/>
      <c r="B111" s="9" t="s">
        <v>348</v>
      </c>
      <c r="C111" s="13">
        <v>13443068.4281424</v>
      </c>
      <c r="D111" s="13">
        <v>12848186.2971869</v>
      </c>
      <c r="E111" s="13">
        <v>13507545.3302054</v>
      </c>
      <c r="F111" s="13">
        <v>13057838.6779318</v>
      </c>
      <c r="G111" s="13">
        <v>13424626.0592204</v>
      </c>
      <c r="H111" s="37"/>
      <c r="I111" s="37"/>
      <c r="J111" s="37"/>
      <c r="K111" s="37"/>
      <c r="L111" s="37"/>
      <c r="M111" s="37"/>
      <c r="N111" s="37"/>
    </row>
    <row r="112" spans="1:14" ht="21" customHeight="1" thickBot="1" x14ac:dyDescent="0.55000000000000004">
      <c r="A112" s="2"/>
      <c r="B112" s="9" t="s">
        <v>231</v>
      </c>
      <c r="C112" s="13">
        <v>2239002.8132572998</v>
      </c>
      <c r="D112" s="13">
        <v>2207167.8924520002</v>
      </c>
      <c r="E112" s="13">
        <v>2296175.7951707998</v>
      </c>
      <c r="F112" s="13">
        <v>2436643.5373928002</v>
      </c>
      <c r="G112" s="13">
        <v>2699788.4514011</v>
      </c>
      <c r="H112" s="37"/>
      <c r="I112" s="37"/>
      <c r="J112" s="37"/>
      <c r="K112" s="37"/>
      <c r="L112" s="37"/>
      <c r="M112" s="37"/>
      <c r="N112" s="37"/>
    </row>
    <row r="113" spans="1:14" ht="21" customHeight="1" thickBot="1" x14ac:dyDescent="0.55000000000000004">
      <c r="A113" s="2"/>
      <c r="B113" s="28" t="s">
        <v>232</v>
      </c>
      <c r="C113" s="29">
        <v>65218995.869002096</v>
      </c>
      <c r="D113" s="29">
        <v>65107321.547131799</v>
      </c>
      <c r="E113" s="29">
        <v>66730686.700940803</v>
      </c>
      <c r="F113" s="29">
        <v>66344533.693408899</v>
      </c>
      <c r="G113" s="29">
        <v>68549384.624509394</v>
      </c>
      <c r="H113" s="37"/>
      <c r="I113" s="37"/>
      <c r="J113" s="37"/>
      <c r="K113" s="37"/>
      <c r="L113" s="37"/>
      <c r="M113" s="37"/>
      <c r="N113" s="37"/>
    </row>
    <row r="114" spans="1:14" ht="21" customHeight="1" thickBot="1" x14ac:dyDescent="0.55000000000000004">
      <c r="A114" s="2"/>
      <c r="B114" s="28" t="s">
        <v>239</v>
      </c>
      <c r="C114" s="29">
        <v>5903594.4521289002</v>
      </c>
      <c r="D114" s="29">
        <v>5411084.9308874998</v>
      </c>
      <c r="E114" s="29">
        <v>5673601.6492151003</v>
      </c>
      <c r="F114" s="29">
        <v>5935703.2205654997</v>
      </c>
      <c r="G114" s="29">
        <v>6401133.3337965999</v>
      </c>
      <c r="H114" s="37"/>
      <c r="I114" s="37"/>
      <c r="J114" s="37"/>
      <c r="K114" s="37"/>
      <c r="L114" s="37"/>
      <c r="M114" s="37"/>
      <c r="N114" s="37"/>
    </row>
    <row r="115" spans="1:14" ht="21" customHeight="1" x14ac:dyDescent="0.5">
      <c r="A115" s="2"/>
      <c r="B115" s="39"/>
      <c r="C115" s="286"/>
      <c r="D115" s="286"/>
      <c r="E115" s="286"/>
      <c r="F115" s="286"/>
      <c r="G115" s="286"/>
    </row>
    <row r="116" spans="1:14" ht="21" customHeight="1" x14ac:dyDescent="0.5">
      <c r="A116" s="2"/>
      <c r="B116" s="39" t="s">
        <v>87</v>
      </c>
      <c r="C116" s="13"/>
      <c r="D116" s="13"/>
      <c r="E116" s="13"/>
      <c r="F116" s="13"/>
      <c r="G116" s="13"/>
    </row>
    <row r="117" spans="1:14" ht="21" customHeight="1" x14ac:dyDescent="0.5">
      <c r="A117" s="2"/>
      <c r="B117" s="9" t="s">
        <v>314</v>
      </c>
      <c r="C117" s="13">
        <v>42815878.8963155</v>
      </c>
      <c r="D117" s="13">
        <v>42690391.546373501</v>
      </c>
      <c r="E117" s="13">
        <v>43324064.5556181</v>
      </c>
      <c r="F117" s="13">
        <v>43434447.014319099</v>
      </c>
      <c r="G117" s="13">
        <v>44375750.501651198</v>
      </c>
      <c r="H117" s="37"/>
      <c r="I117" s="37"/>
      <c r="J117" s="37"/>
      <c r="K117" s="37"/>
      <c r="L117" s="37"/>
      <c r="M117" s="37"/>
      <c r="N117" s="37"/>
    </row>
    <row r="118" spans="1:14" ht="21" customHeight="1" x14ac:dyDescent="0.5">
      <c r="A118" s="2"/>
      <c r="B118" s="9" t="s">
        <v>6</v>
      </c>
      <c r="C118" s="13">
        <v>43367411.721504599</v>
      </c>
      <c r="D118" s="13">
        <v>42804505.831087902</v>
      </c>
      <c r="E118" s="13">
        <v>43079434.464903697</v>
      </c>
      <c r="F118" s="13">
        <v>44781263.331248298</v>
      </c>
      <c r="G118" s="13">
        <v>45030470.101001702</v>
      </c>
      <c r="H118" s="37"/>
      <c r="I118" s="37"/>
      <c r="J118" s="37"/>
      <c r="K118" s="37"/>
      <c r="L118" s="37"/>
      <c r="M118" s="37"/>
      <c r="N118" s="37"/>
    </row>
    <row r="119" spans="1:14" ht="21" customHeight="1" x14ac:dyDescent="0.5">
      <c r="A119" s="2"/>
      <c r="B119" s="9" t="s">
        <v>315</v>
      </c>
      <c r="C119" s="13">
        <v>30384868.949693799</v>
      </c>
      <c r="D119" s="13">
        <v>29166788.200358901</v>
      </c>
      <c r="E119" s="13">
        <v>28774944.6919907</v>
      </c>
      <c r="F119" s="13">
        <v>29983544.8367998</v>
      </c>
      <c r="G119" s="13">
        <v>30604473.073272001</v>
      </c>
      <c r="H119" s="37"/>
      <c r="I119" s="37"/>
      <c r="J119" s="37"/>
      <c r="K119" s="37"/>
      <c r="L119" s="37"/>
      <c r="M119" s="37"/>
      <c r="N119" s="37"/>
    </row>
    <row r="120" spans="1:14" ht="21" customHeight="1" thickBot="1" x14ac:dyDescent="0.55000000000000004">
      <c r="A120" s="2"/>
      <c r="B120" s="56" t="s">
        <v>316</v>
      </c>
      <c r="C120" s="260">
        <v>12982542.7718108</v>
      </c>
      <c r="D120" s="260">
        <v>13637717.630728999</v>
      </c>
      <c r="E120" s="260">
        <v>14304489.772913</v>
      </c>
      <c r="F120" s="260">
        <v>14797718.4944485</v>
      </c>
      <c r="G120" s="260">
        <v>14425997.027729699</v>
      </c>
      <c r="H120" s="37"/>
      <c r="I120" s="37"/>
      <c r="J120" s="37"/>
      <c r="K120" s="37"/>
      <c r="L120" s="37"/>
      <c r="M120" s="37"/>
      <c r="N120" s="37"/>
    </row>
    <row r="121" spans="1:14" ht="21" customHeight="1" x14ac:dyDescent="0.5">
      <c r="A121" s="2"/>
      <c r="B121" s="9"/>
      <c r="C121" s="166"/>
      <c r="D121" s="166"/>
      <c r="E121" s="166"/>
      <c r="F121" s="166"/>
      <c r="G121" s="166"/>
    </row>
    <row r="122" spans="1:14" ht="21" customHeight="1" x14ac:dyDescent="0.5">
      <c r="A122" s="2"/>
      <c r="B122" s="15" t="s">
        <v>164</v>
      </c>
      <c r="C122" s="166"/>
      <c r="D122" s="166"/>
      <c r="E122" s="166"/>
      <c r="F122" s="283"/>
      <c r="G122" s="5"/>
    </row>
    <row r="123" spans="1:14" ht="21" customHeight="1" x14ac:dyDescent="0.5">
      <c r="A123" s="2"/>
      <c r="B123" s="15" t="s">
        <v>321</v>
      </c>
      <c r="C123" s="166"/>
      <c r="D123" s="166"/>
      <c r="E123" s="166"/>
      <c r="F123" s="283"/>
      <c r="G123" s="5"/>
    </row>
    <row r="124" spans="1:14" ht="21" customHeight="1" x14ac:dyDescent="0.5">
      <c r="A124" s="2"/>
      <c r="B124" s="15" t="s">
        <v>322</v>
      </c>
      <c r="C124" s="166"/>
      <c r="D124" s="166"/>
      <c r="E124" s="166"/>
      <c r="F124" s="283"/>
      <c r="G124" s="5"/>
    </row>
    <row r="125" spans="1:14" ht="21" customHeight="1" x14ac:dyDescent="0.5">
      <c r="A125" s="2"/>
      <c r="B125" s="9"/>
      <c r="C125" s="167"/>
      <c r="D125" s="167"/>
      <c r="E125" s="167"/>
      <c r="F125" s="167"/>
      <c r="G125" s="167"/>
    </row>
    <row r="126" spans="1:14" ht="21" customHeight="1" x14ac:dyDescent="0.5">
      <c r="A126" s="2"/>
      <c r="B126" s="9"/>
      <c r="C126" s="5"/>
      <c r="D126" s="5"/>
      <c r="E126" s="5"/>
      <c r="F126" s="5"/>
      <c r="G126" s="5"/>
    </row>
    <row r="127" spans="1:14" ht="21" customHeight="1" x14ac:dyDescent="0.5">
      <c r="A127" s="2"/>
      <c r="B127" s="15"/>
      <c r="C127" s="166"/>
      <c r="D127" s="166"/>
      <c r="E127" s="166"/>
      <c r="F127" s="283"/>
      <c r="G127" s="5"/>
    </row>
    <row r="128" spans="1:14" ht="21" customHeight="1" x14ac:dyDescent="0.5">
      <c r="A128" s="2"/>
      <c r="B128" s="15"/>
      <c r="C128" s="166"/>
      <c r="D128" s="166"/>
      <c r="E128" s="166"/>
      <c r="F128" s="283"/>
      <c r="G128" s="5"/>
    </row>
    <row r="129" spans="1:7" ht="21" customHeight="1" x14ac:dyDescent="0.5">
      <c r="A129" s="2"/>
      <c r="B129" s="15"/>
      <c r="C129" s="166"/>
      <c r="D129" s="166"/>
      <c r="E129" s="166"/>
      <c r="F129" s="283"/>
      <c r="G129" s="5"/>
    </row>
    <row r="130" spans="1:7" ht="21" customHeight="1" x14ac:dyDescent="0.5">
      <c r="A130" s="2"/>
      <c r="B130" s="15"/>
      <c r="C130" s="166"/>
      <c r="D130" s="166"/>
      <c r="E130" s="166"/>
      <c r="F130" s="283"/>
      <c r="G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22C99-23DE-4001-B630-6EA4AE0A6D59}">
  <sheetPr>
    <pageSetUpPr autoPageBreaks="0"/>
  </sheetPr>
  <dimension ref="A1:G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7" ht="25" customHeight="1" x14ac:dyDescent="0.5">
      <c r="A1" s="2"/>
    </row>
    <row r="2" spans="1:7" ht="75" customHeight="1" x14ac:dyDescent="0.5">
      <c r="A2" s="2"/>
      <c r="B2" s="2"/>
      <c r="C2" s="2"/>
      <c r="D2" s="2"/>
      <c r="E2" s="2"/>
      <c r="F2" s="2"/>
      <c r="G2" s="2"/>
    </row>
    <row r="3" spans="1:7" ht="29" x14ac:dyDescent="0.5">
      <c r="A3" s="2"/>
      <c r="B3" s="4" t="s">
        <v>358</v>
      </c>
      <c r="C3" s="5"/>
      <c r="D3" s="5"/>
      <c r="E3" s="5"/>
      <c r="F3" s="5"/>
      <c r="G3" s="5"/>
    </row>
    <row r="4" spans="1:7" ht="21" customHeight="1" x14ac:dyDescent="0.5">
      <c r="A4" s="2"/>
      <c r="B4" s="22" t="s">
        <v>142</v>
      </c>
      <c r="C4" s="5"/>
      <c r="D4" s="5"/>
      <c r="E4" s="5"/>
      <c r="F4" s="5"/>
      <c r="G4" s="5"/>
    </row>
    <row r="5" spans="1:7" ht="21" customHeight="1" thickBot="1" x14ac:dyDescent="0.55000000000000004">
      <c r="A5" s="2"/>
      <c r="B5" s="36"/>
      <c r="C5" s="7"/>
      <c r="D5" s="7"/>
      <c r="E5" s="8" t="s">
        <v>2</v>
      </c>
      <c r="F5" s="8"/>
      <c r="G5" s="5"/>
    </row>
    <row r="6" spans="1:7" ht="21" customHeight="1" thickBot="1" x14ac:dyDescent="0.55000000000000004">
      <c r="A6" s="2"/>
      <c r="B6" s="5"/>
      <c r="C6" s="10" t="s">
        <v>95</v>
      </c>
      <c r="D6" s="10" t="s">
        <v>96</v>
      </c>
      <c r="E6" s="10" t="s">
        <v>3</v>
      </c>
      <c r="F6" s="10" t="s">
        <v>0</v>
      </c>
      <c r="G6" s="254"/>
    </row>
    <row r="7" spans="1:7" ht="21" customHeight="1" x14ac:dyDescent="0.5">
      <c r="A7" s="2"/>
      <c r="B7" s="39" t="s">
        <v>141</v>
      </c>
      <c r="C7" s="9"/>
      <c r="D7" s="9"/>
      <c r="E7" s="9"/>
      <c r="F7" s="9"/>
      <c r="G7" s="5"/>
    </row>
    <row r="8" spans="1:7" ht="21" customHeight="1" x14ac:dyDescent="0.5">
      <c r="A8" s="2"/>
      <c r="B8" s="12" t="s">
        <v>103</v>
      </c>
      <c r="C8" s="45">
        <v>600.25061540000002</v>
      </c>
      <c r="D8" s="45">
        <v>415.90015790000001</v>
      </c>
      <c r="E8" s="45">
        <v>184.3504575</v>
      </c>
      <c r="F8" s="54">
        <v>44.325652202403262</v>
      </c>
      <c r="G8" s="5"/>
    </row>
    <row r="9" spans="1:7" ht="21" customHeight="1" x14ac:dyDescent="0.5">
      <c r="A9" s="2"/>
      <c r="B9" s="12" t="s">
        <v>143</v>
      </c>
      <c r="C9" s="45">
        <v>219.5563564</v>
      </c>
      <c r="D9" s="45">
        <v>172.47814959999999</v>
      </c>
      <c r="E9" s="45">
        <v>47.078206800000004</v>
      </c>
      <c r="F9" s="54">
        <v>27.295171538644574</v>
      </c>
      <c r="G9" s="5"/>
    </row>
    <row r="10" spans="1:7" ht="21" customHeight="1" x14ac:dyDescent="0.5">
      <c r="A10" s="2"/>
      <c r="B10" s="12" t="s">
        <v>144</v>
      </c>
      <c r="C10" s="45">
        <v>46.507785200000001</v>
      </c>
      <c r="D10" s="45">
        <v>38.050474299999998</v>
      </c>
      <c r="E10" s="45">
        <v>8.4573109000000031</v>
      </c>
      <c r="F10" s="54">
        <v>22.226558421638398</v>
      </c>
      <c r="G10" s="5"/>
    </row>
    <row r="11" spans="1:7" ht="21" customHeight="1" x14ac:dyDescent="0.5">
      <c r="A11" s="2"/>
      <c r="B11" s="12" t="s">
        <v>145</v>
      </c>
      <c r="C11" s="45">
        <v>-219.88651110000001</v>
      </c>
      <c r="D11" s="45">
        <v>-122.41608000000001</v>
      </c>
      <c r="E11" s="45">
        <v>-97.470431099999999</v>
      </c>
      <c r="F11" s="54">
        <v>79.622244969778478</v>
      </c>
      <c r="G11" s="5"/>
    </row>
    <row r="12" spans="1:7" ht="21" customHeight="1" x14ac:dyDescent="0.5">
      <c r="A12" s="2"/>
      <c r="B12" s="26" t="s">
        <v>104</v>
      </c>
      <c r="C12" s="27">
        <v>646.42824589999998</v>
      </c>
      <c r="D12" s="27">
        <v>504.0127018</v>
      </c>
      <c r="E12" s="27">
        <v>142.41554409999998</v>
      </c>
      <c r="F12" s="176">
        <v>28.256340284954298</v>
      </c>
      <c r="G12" s="5"/>
    </row>
    <row r="13" spans="1:7" ht="21" customHeight="1" x14ac:dyDescent="0.5">
      <c r="A13" s="2"/>
      <c r="B13" s="12" t="s">
        <v>146</v>
      </c>
      <c r="C13" s="45">
        <v>-251.01839219999999</v>
      </c>
      <c r="D13" s="45">
        <v>-223.051264</v>
      </c>
      <c r="E13" s="45">
        <v>-27.967128199999991</v>
      </c>
      <c r="F13" s="54">
        <v>12.538430716985307</v>
      </c>
      <c r="G13" s="5"/>
    </row>
    <row r="14" spans="1:7" ht="21" customHeight="1" x14ac:dyDescent="0.5">
      <c r="A14" s="2"/>
      <c r="B14" s="12" t="s">
        <v>147</v>
      </c>
      <c r="C14" s="45">
        <v>-12.251054099999999</v>
      </c>
      <c r="D14" s="45">
        <v>-7.2734598000000004</v>
      </c>
      <c r="E14" s="45">
        <v>-4.9775942999999989</v>
      </c>
      <c r="F14" s="54">
        <v>68.435028677823979</v>
      </c>
      <c r="G14" s="5"/>
    </row>
    <row r="15" spans="1:7" ht="21" customHeight="1" x14ac:dyDescent="0.5">
      <c r="A15" s="2"/>
      <c r="B15" s="26" t="s">
        <v>105</v>
      </c>
      <c r="C15" s="27">
        <v>383.15879959999995</v>
      </c>
      <c r="D15" s="27">
        <v>273.68797800000004</v>
      </c>
      <c r="E15" s="27">
        <v>109.47082159999991</v>
      </c>
      <c r="F15" s="176">
        <v>39.998403437362491</v>
      </c>
      <c r="G15" s="5"/>
    </row>
    <row r="16" spans="1:7" ht="21" customHeight="1" x14ac:dyDescent="0.5">
      <c r="A16" s="2"/>
      <c r="B16" s="12" t="s">
        <v>148</v>
      </c>
      <c r="C16" s="45">
        <v>-326.85404510000001</v>
      </c>
      <c r="D16" s="45">
        <v>-75.7010559</v>
      </c>
      <c r="E16" s="45">
        <v>-251.15298920000001</v>
      </c>
      <c r="F16" s="54">
        <v>331.76946637543534</v>
      </c>
      <c r="G16" s="5"/>
    </row>
    <row r="17" spans="1:7" ht="21" customHeight="1" x14ac:dyDescent="0.5">
      <c r="A17" s="2"/>
      <c r="B17" s="12" t="s">
        <v>70</v>
      </c>
      <c r="C17" s="45">
        <v>-15.496185799999999</v>
      </c>
      <c r="D17" s="45">
        <v>-0.65037990000000001</v>
      </c>
      <c r="E17" s="45">
        <v>-14.845805899999998</v>
      </c>
      <c r="F17" s="54" t="s">
        <v>152</v>
      </c>
      <c r="G17" s="5"/>
    </row>
    <row r="18" spans="1:7" ht="21" customHeight="1" x14ac:dyDescent="0.5">
      <c r="A18" s="2"/>
      <c r="B18" s="26" t="s">
        <v>106</v>
      </c>
      <c r="C18" s="27">
        <v>40.808568700000002</v>
      </c>
      <c r="D18" s="27">
        <v>197.3365422</v>
      </c>
      <c r="E18" s="27">
        <v>-156.5279735</v>
      </c>
      <c r="F18" s="176">
        <v>-79.320318353079969</v>
      </c>
      <c r="G18" s="5"/>
    </row>
    <row r="19" spans="1:7" ht="21" customHeight="1" x14ac:dyDescent="0.5">
      <c r="A19" s="2"/>
      <c r="B19" s="12" t="s">
        <v>149</v>
      </c>
      <c r="C19" s="45">
        <v>11.3126464</v>
      </c>
      <c r="D19" s="45">
        <v>-68.545860000000005</v>
      </c>
      <c r="E19" s="45">
        <v>79.85850640000001</v>
      </c>
      <c r="F19" s="54" t="s">
        <v>152</v>
      </c>
      <c r="G19" s="5"/>
    </row>
    <row r="20" spans="1:7" ht="21" customHeight="1" x14ac:dyDescent="0.5">
      <c r="A20" s="2"/>
      <c r="B20" s="26" t="s">
        <v>150</v>
      </c>
      <c r="C20" s="27">
        <v>52.121215100000001</v>
      </c>
      <c r="D20" s="27">
        <v>128.79068219999999</v>
      </c>
      <c r="E20" s="27">
        <v>-76.669467099999991</v>
      </c>
      <c r="F20" s="176">
        <v>-59.530290383072447</v>
      </c>
      <c r="G20" s="5"/>
    </row>
    <row r="21" spans="1:7" ht="21" customHeight="1" x14ac:dyDescent="0.5">
      <c r="A21" s="2"/>
      <c r="B21" s="12" t="s">
        <v>151</v>
      </c>
      <c r="C21" s="45">
        <v>0</v>
      </c>
      <c r="D21" s="45">
        <v>0</v>
      </c>
      <c r="E21" s="45">
        <v>0</v>
      </c>
      <c r="F21" s="54" t="s">
        <v>152</v>
      </c>
      <c r="G21" s="5"/>
    </row>
    <row r="22" spans="1:7" ht="21" customHeight="1" x14ac:dyDescent="0.5">
      <c r="A22" s="2"/>
      <c r="B22" s="26" t="s">
        <v>153</v>
      </c>
      <c r="C22" s="27">
        <v>52.121215100000001</v>
      </c>
      <c r="D22" s="27">
        <v>128.79068219999999</v>
      </c>
      <c r="E22" s="27">
        <v>-76.669467099999991</v>
      </c>
      <c r="F22" s="176">
        <v>-59.530290383072447</v>
      </c>
      <c r="G22" s="5"/>
    </row>
    <row r="23" spans="1:7" ht="21" customHeight="1" thickBot="1" x14ac:dyDescent="0.55000000000000004">
      <c r="A23" s="2"/>
      <c r="B23" s="12" t="s">
        <v>154</v>
      </c>
      <c r="C23" s="45">
        <v>-7.4200000000000002E-2</v>
      </c>
      <c r="D23" s="45">
        <v>-0.23333000000000001</v>
      </c>
      <c r="E23" s="45">
        <v>0.15912999999999999</v>
      </c>
      <c r="F23" s="54">
        <v>-68.199545707795821</v>
      </c>
      <c r="G23" s="5"/>
    </row>
    <row r="24" spans="1:7" ht="21" customHeight="1" thickBot="1" x14ac:dyDescent="0.55000000000000004">
      <c r="A24" s="2"/>
      <c r="B24" s="28" t="s">
        <v>155</v>
      </c>
      <c r="C24" s="29">
        <v>52.047015100000003</v>
      </c>
      <c r="D24" s="29">
        <v>128.5573522</v>
      </c>
      <c r="E24" s="29">
        <v>-76.510337099999987</v>
      </c>
      <c r="F24" s="30">
        <v>-59.514555792165723</v>
      </c>
      <c r="G24" s="5"/>
    </row>
    <row r="25" spans="1:7" ht="21" customHeight="1" x14ac:dyDescent="0.5">
      <c r="A25" s="2"/>
      <c r="B25" s="12"/>
      <c r="C25" s="45"/>
      <c r="D25" s="45"/>
      <c r="E25" s="45"/>
      <c r="F25" s="54"/>
      <c r="G25" s="5"/>
    </row>
    <row r="26" spans="1:7" ht="21" customHeight="1" x14ac:dyDescent="0.5">
      <c r="A26" s="2"/>
      <c r="B26" s="50"/>
      <c r="C26" s="255"/>
      <c r="D26" s="255"/>
      <c r="E26" s="255"/>
      <c r="F26" s="256"/>
      <c r="G26" s="5"/>
    </row>
    <row r="27" spans="1:7" ht="21" customHeight="1" x14ac:dyDescent="0.5">
      <c r="A27" s="2"/>
      <c r="B27" s="5"/>
      <c r="C27" s="5"/>
      <c r="D27" s="5"/>
      <c r="E27" s="5"/>
      <c r="F27" s="5"/>
      <c r="G27" s="5"/>
    </row>
    <row r="28" spans="1:7" ht="21" customHeight="1" x14ac:dyDescent="0.5">
      <c r="A28" s="2"/>
      <c r="B28" s="5"/>
      <c r="C28" s="5"/>
      <c r="D28" s="5"/>
      <c r="E28" s="5"/>
      <c r="F28" s="5"/>
      <c r="G28" s="5"/>
    </row>
    <row r="29" spans="1:7" ht="21" customHeight="1" thickBot="1" x14ac:dyDescent="0.55000000000000004">
      <c r="A29" s="2"/>
      <c r="B29" s="2"/>
      <c r="C29" s="7"/>
      <c r="D29" s="7"/>
      <c r="E29" s="8" t="s">
        <v>2</v>
      </c>
      <c r="F29" s="8"/>
      <c r="G29" s="5"/>
    </row>
    <row r="30" spans="1:7" ht="21" customHeight="1" thickBot="1" x14ac:dyDescent="0.55000000000000004">
      <c r="A30" s="2"/>
      <c r="B30" s="5"/>
      <c r="C30" s="10" t="s">
        <v>171</v>
      </c>
      <c r="D30" s="10" t="s">
        <v>173</v>
      </c>
      <c r="E30" s="10" t="s">
        <v>3</v>
      </c>
      <c r="F30" s="10" t="s">
        <v>0</v>
      </c>
      <c r="G30" s="5"/>
    </row>
    <row r="31" spans="1:7" ht="21" customHeight="1" x14ac:dyDescent="0.5">
      <c r="A31" s="2"/>
      <c r="B31" s="39" t="s">
        <v>4</v>
      </c>
      <c r="C31" s="9"/>
      <c r="D31" s="9"/>
      <c r="E31" s="9"/>
      <c r="F31" s="9"/>
      <c r="G31" s="5"/>
    </row>
    <row r="32" spans="1:7" ht="21" customHeight="1" x14ac:dyDescent="0.5">
      <c r="A32" s="2"/>
      <c r="B32" s="9" t="s">
        <v>5</v>
      </c>
      <c r="C32" s="13">
        <v>8658.8652775999999</v>
      </c>
      <c r="D32" s="13">
        <v>8367.4440599999998</v>
      </c>
      <c r="E32" s="13">
        <v>291.42121760000009</v>
      </c>
      <c r="F32" s="14">
        <v>3.4827985166117754</v>
      </c>
      <c r="G32" s="5"/>
    </row>
    <row r="33" spans="1:7" ht="21" customHeight="1" x14ac:dyDescent="0.5">
      <c r="A33" s="2"/>
      <c r="B33" s="9" t="s">
        <v>343</v>
      </c>
      <c r="C33" s="13">
        <v>4004.2136838000001</v>
      </c>
      <c r="D33" s="13">
        <v>3832.9141795</v>
      </c>
      <c r="E33" s="13">
        <v>171.29950430000008</v>
      </c>
      <c r="F33" s="14">
        <v>4.4691714000845675</v>
      </c>
      <c r="G33" s="5"/>
    </row>
    <row r="34" spans="1:7" ht="21" customHeight="1" x14ac:dyDescent="0.5">
      <c r="A34" s="2"/>
      <c r="B34" s="9" t="s">
        <v>344</v>
      </c>
      <c r="C34" s="13">
        <v>3245.1010136999998</v>
      </c>
      <c r="D34" s="13">
        <v>2815.3199279999999</v>
      </c>
      <c r="E34" s="13">
        <v>429.78108569999995</v>
      </c>
      <c r="F34" s="14">
        <v>15.265799152187864</v>
      </c>
      <c r="G34" s="5"/>
    </row>
    <row r="35" spans="1:7" ht="21" customHeight="1" x14ac:dyDescent="0.5">
      <c r="A35" s="2"/>
      <c r="B35" s="9" t="s">
        <v>345</v>
      </c>
      <c r="C35" s="13">
        <v>48.958337700000001</v>
      </c>
      <c r="D35" s="13">
        <v>85.841689900000006</v>
      </c>
      <c r="E35" s="13">
        <v>-36.883352200000004</v>
      </c>
      <c r="F35" s="14">
        <v>-42.966712611280968</v>
      </c>
      <c r="G35" s="5"/>
    </row>
    <row r="36" spans="1:7" ht="21" customHeight="1" thickBot="1" x14ac:dyDescent="0.55000000000000004">
      <c r="A36" s="2"/>
      <c r="B36" s="9" t="s">
        <v>218</v>
      </c>
      <c r="C36" s="13">
        <v>1237.9356055000001</v>
      </c>
      <c r="D36" s="13">
        <v>874.04746939999995</v>
      </c>
      <c r="E36" s="13">
        <v>363.88813610000011</v>
      </c>
      <c r="F36" s="14">
        <v>41.632537000512727</v>
      </c>
      <c r="G36" s="5"/>
    </row>
    <row r="37" spans="1:7" ht="21" customHeight="1" thickBot="1" x14ac:dyDescent="0.55000000000000004">
      <c r="A37" s="2"/>
      <c r="B37" s="28" t="s">
        <v>219</v>
      </c>
      <c r="C37" s="29">
        <v>17195.073918300001</v>
      </c>
      <c r="D37" s="29">
        <v>15975.567326799999</v>
      </c>
      <c r="E37" s="29">
        <v>1219.5065915000014</v>
      </c>
      <c r="F37" s="30">
        <v>7.6335729840041671</v>
      </c>
      <c r="G37" s="5"/>
    </row>
    <row r="38" spans="1:7" ht="21" customHeight="1" x14ac:dyDescent="0.5">
      <c r="A38" s="2"/>
      <c r="B38" s="9" t="s">
        <v>99</v>
      </c>
      <c r="C38" s="13">
        <v>11166.504546800001</v>
      </c>
      <c r="D38" s="13">
        <v>10978.1823704</v>
      </c>
      <c r="E38" s="13">
        <v>188.3221764000009</v>
      </c>
      <c r="F38" s="14">
        <v>1.7154221896310073</v>
      </c>
      <c r="G38" s="5"/>
    </row>
    <row r="39" spans="1:7" ht="21" customHeight="1" x14ac:dyDescent="0.5">
      <c r="A39" s="2"/>
      <c r="B39" s="9" t="s">
        <v>346</v>
      </c>
      <c r="C39" s="13">
        <v>1092.7058563000001</v>
      </c>
      <c r="D39" s="13">
        <v>842.45255080000004</v>
      </c>
      <c r="E39" s="13">
        <v>250.25330550000001</v>
      </c>
      <c r="F39" s="14">
        <v>29.705329429219173</v>
      </c>
      <c r="G39" s="5"/>
    </row>
    <row r="40" spans="1:7" ht="21" customHeight="1" x14ac:dyDescent="0.5">
      <c r="A40" s="2"/>
      <c r="B40" s="9" t="s">
        <v>347</v>
      </c>
      <c r="C40" s="13">
        <v>182.8621</v>
      </c>
      <c r="D40" s="13">
        <v>242.20229</v>
      </c>
      <c r="E40" s="13">
        <v>-59.340190000000007</v>
      </c>
      <c r="F40" s="14">
        <v>-24.500259679625657</v>
      </c>
      <c r="G40" s="5"/>
    </row>
    <row r="41" spans="1:7" ht="21" customHeight="1" x14ac:dyDescent="0.5">
      <c r="A41" s="2"/>
      <c r="B41" s="9" t="s">
        <v>348</v>
      </c>
      <c r="C41" s="13">
        <v>1264.1674072999999</v>
      </c>
      <c r="D41" s="13">
        <v>1006.5059969</v>
      </c>
      <c r="E41" s="13">
        <v>257.66141039999991</v>
      </c>
      <c r="F41" s="14">
        <v>25.599590185611135</v>
      </c>
      <c r="G41" s="5"/>
    </row>
    <row r="42" spans="1:7" ht="21" customHeight="1" thickBot="1" x14ac:dyDescent="0.55000000000000004">
      <c r="A42" s="2"/>
      <c r="B42" s="9" t="s">
        <v>231</v>
      </c>
      <c r="C42" s="13">
        <v>608.34636360000002</v>
      </c>
      <c r="D42" s="13">
        <v>421.51518490000001</v>
      </c>
      <c r="E42" s="13">
        <v>186.83117870000001</v>
      </c>
      <c r="F42" s="14">
        <v>44.323712500256363</v>
      </c>
      <c r="G42" s="5"/>
    </row>
    <row r="43" spans="1:7" ht="21" customHeight="1" thickBot="1" x14ac:dyDescent="0.55000000000000004">
      <c r="A43" s="2"/>
      <c r="B43" s="28" t="s">
        <v>232</v>
      </c>
      <c r="C43" s="29">
        <v>14314.586273999999</v>
      </c>
      <c r="D43" s="29">
        <v>13490.858393</v>
      </c>
      <c r="E43" s="29">
        <v>823.72788099999889</v>
      </c>
      <c r="F43" s="30">
        <v>6.105822602269745</v>
      </c>
      <c r="G43" s="5"/>
    </row>
    <row r="44" spans="1:7" ht="21" customHeight="1" thickBot="1" x14ac:dyDescent="0.55000000000000004">
      <c r="A44" s="2"/>
      <c r="B44" s="28" t="s">
        <v>239</v>
      </c>
      <c r="C44" s="29">
        <v>2880.4876429999999</v>
      </c>
      <c r="D44" s="29">
        <v>2484.7089351999998</v>
      </c>
      <c r="E44" s="29">
        <v>395.77870780000012</v>
      </c>
      <c r="F44" s="30">
        <v>15.928574256450807</v>
      </c>
      <c r="G44" s="5"/>
    </row>
    <row r="45" spans="1:7" ht="21" customHeight="1" x14ac:dyDescent="0.5">
      <c r="A45" s="2"/>
      <c r="B45" s="39"/>
      <c r="C45" s="286"/>
      <c r="D45" s="286"/>
      <c r="E45" s="286"/>
      <c r="F45" s="287"/>
      <c r="G45" s="5"/>
    </row>
    <row r="46" spans="1:7" ht="21" customHeight="1" x14ac:dyDescent="0.5">
      <c r="A46" s="2"/>
      <c r="B46" s="39" t="s">
        <v>87</v>
      </c>
      <c r="C46" s="13"/>
      <c r="D46" s="13"/>
      <c r="E46" s="13"/>
      <c r="F46" s="14"/>
      <c r="G46" s="5"/>
    </row>
    <row r="47" spans="1:7" ht="21" customHeight="1" x14ac:dyDescent="0.5">
      <c r="A47" s="2"/>
      <c r="B47" s="9" t="s">
        <v>314</v>
      </c>
      <c r="C47" s="13">
        <v>9499.6616916000003</v>
      </c>
      <c r="D47" s="13">
        <v>8641.6742651000004</v>
      </c>
      <c r="E47" s="13">
        <v>857.98742649999986</v>
      </c>
      <c r="F47" s="14">
        <v>9.9284860801227079</v>
      </c>
      <c r="G47" s="5"/>
    </row>
    <row r="48" spans="1:7" ht="21" customHeight="1" x14ac:dyDescent="0.5">
      <c r="A48" s="2"/>
      <c r="B48" s="9" t="s">
        <v>6</v>
      </c>
      <c r="C48" s="13">
        <v>18701.008352000001</v>
      </c>
      <c r="D48" s="13">
        <v>17005.9266904</v>
      </c>
      <c r="E48" s="13">
        <v>1695.0816616000011</v>
      </c>
      <c r="F48" s="14">
        <v>9.9675936069799125</v>
      </c>
      <c r="G48" s="5"/>
    </row>
    <row r="49" spans="1:7" ht="21" customHeight="1" x14ac:dyDescent="0.5">
      <c r="A49" s="2"/>
      <c r="B49" s="9" t="s">
        <v>315</v>
      </c>
      <c r="C49" s="13">
        <v>11166.504546800001</v>
      </c>
      <c r="D49" s="13">
        <v>10978.1823704</v>
      </c>
      <c r="E49" s="13">
        <v>188.3221764000009</v>
      </c>
      <c r="F49" s="14">
        <v>1.7154221896310073</v>
      </c>
      <c r="G49" s="5"/>
    </row>
    <row r="50" spans="1:7" ht="21" customHeight="1" thickBot="1" x14ac:dyDescent="0.55000000000000004">
      <c r="A50" s="2"/>
      <c r="B50" s="56" t="s">
        <v>316</v>
      </c>
      <c r="C50" s="260">
        <v>7534.5038052</v>
      </c>
      <c r="D50" s="260">
        <v>6027.7443199999998</v>
      </c>
      <c r="E50" s="260">
        <v>1506.7594852000002</v>
      </c>
      <c r="F50" s="261">
        <v>24.997070300420447</v>
      </c>
      <c r="G50" s="5"/>
    </row>
    <row r="51" spans="1:7" ht="21" customHeight="1" x14ac:dyDescent="0.5">
      <c r="A51" s="2"/>
      <c r="B51" s="57"/>
      <c r="C51" s="45"/>
      <c r="D51" s="45"/>
      <c r="E51" s="45"/>
      <c r="F51" s="54"/>
      <c r="G51" s="5"/>
    </row>
    <row r="52" spans="1:7" ht="21" customHeight="1" x14ac:dyDescent="0.5">
      <c r="A52" s="2"/>
      <c r="B52" s="57"/>
      <c r="C52" s="45"/>
      <c r="D52" s="45"/>
      <c r="E52" s="45"/>
      <c r="F52" s="54"/>
      <c r="G52" s="5"/>
    </row>
    <row r="53" spans="1:7" ht="21" customHeight="1" x14ac:dyDescent="0.5">
      <c r="A53" s="2"/>
      <c r="C53" s="9"/>
      <c r="D53" s="9"/>
      <c r="E53" s="9"/>
      <c r="F53" s="9"/>
      <c r="G53" s="5"/>
    </row>
    <row r="54" spans="1:7" ht="21" customHeight="1" x14ac:dyDescent="0.5">
      <c r="A54" s="2"/>
      <c r="B54" s="39" t="s">
        <v>317</v>
      </c>
      <c r="C54" s="14"/>
      <c r="D54" s="14"/>
      <c r="E54" s="263"/>
      <c r="F54" s="174"/>
      <c r="G54" s="5"/>
    </row>
    <row r="55" spans="1:7" ht="21" customHeight="1" x14ac:dyDescent="0.5">
      <c r="A55" s="2"/>
      <c r="B55" s="9" t="s">
        <v>109</v>
      </c>
      <c r="C55" s="14">
        <v>7.0130900410541406</v>
      </c>
      <c r="D55" s="14">
        <v>22.039658484012143</v>
      </c>
      <c r="E55" s="263">
        <v>-15.026568442958002</v>
      </c>
      <c r="F55" s="174"/>
      <c r="G55" s="5"/>
    </row>
    <row r="56" spans="1:7" ht="21" customHeight="1" x14ac:dyDescent="0.5">
      <c r="A56" s="2"/>
      <c r="B56" s="9" t="s">
        <v>7</v>
      </c>
      <c r="C56" s="14">
        <v>40.726785682679903</v>
      </c>
      <c r="D56" s="14">
        <v>45.698198275049897</v>
      </c>
      <c r="E56" s="263">
        <v>-4.9714125923699939</v>
      </c>
      <c r="F56" s="174"/>
      <c r="G56" s="5"/>
    </row>
    <row r="57" spans="1:7" ht="21" customHeight="1" x14ac:dyDescent="0.5">
      <c r="A57" s="2"/>
      <c r="B57" s="9" t="s">
        <v>8</v>
      </c>
      <c r="C57" s="167">
        <v>10.054711821190917</v>
      </c>
      <c r="D57" s="167">
        <v>2.3218689377115185</v>
      </c>
      <c r="E57" s="264">
        <v>7.7328428834793987</v>
      </c>
      <c r="F57" s="174"/>
      <c r="G57" s="5"/>
    </row>
    <row r="58" spans="1:7" ht="21" customHeight="1" x14ac:dyDescent="0.5">
      <c r="A58" s="2"/>
      <c r="B58" s="9" t="s">
        <v>67</v>
      </c>
      <c r="C58" s="13">
        <v>89.650892581578148</v>
      </c>
      <c r="D58" s="13">
        <v>155.40152553399781</v>
      </c>
      <c r="E58" s="265">
        <v>-65.750632952419664</v>
      </c>
      <c r="F58" s="174"/>
      <c r="G58" s="5"/>
    </row>
    <row r="59" spans="1:7" ht="21" customHeight="1" x14ac:dyDescent="0.5">
      <c r="A59" s="2"/>
      <c r="B59" s="9" t="s">
        <v>137</v>
      </c>
      <c r="C59" s="13">
        <v>380</v>
      </c>
      <c r="D59" s="13">
        <v>409</v>
      </c>
      <c r="E59" s="13">
        <v>-29</v>
      </c>
      <c r="F59" s="14">
        <v>-7.0904645476772608</v>
      </c>
      <c r="G59" s="5"/>
    </row>
    <row r="60" spans="1:7" ht="21" customHeight="1" x14ac:dyDescent="0.5">
      <c r="A60" s="2"/>
      <c r="B60" s="9" t="s">
        <v>319</v>
      </c>
      <c r="C60" s="13">
        <v>5463.4930000000004</v>
      </c>
      <c r="D60" s="13">
        <v>5214.2569999999996</v>
      </c>
      <c r="E60" s="13">
        <v>249.23600000000079</v>
      </c>
      <c r="F60" s="14">
        <v>4.7798948153111898</v>
      </c>
      <c r="G60" s="5"/>
    </row>
    <row r="61" spans="1:7" ht="21" customHeight="1" thickBot="1" x14ac:dyDescent="0.55000000000000004">
      <c r="A61" s="2"/>
      <c r="B61" s="58" t="s">
        <v>320</v>
      </c>
      <c r="C61" s="266">
        <v>3652.39</v>
      </c>
      <c r="D61" s="266">
        <v>3645.442</v>
      </c>
      <c r="E61" s="266">
        <v>6.9479999999998654</v>
      </c>
      <c r="F61" s="267">
        <v>0.19059417211959112</v>
      </c>
      <c r="G61" s="5"/>
    </row>
    <row r="62" spans="1:7" ht="21" customHeight="1" x14ac:dyDescent="0.5">
      <c r="A62" s="2"/>
      <c r="B62" s="9"/>
      <c r="C62" s="166"/>
      <c r="D62" s="166"/>
      <c r="E62" s="166"/>
      <c r="F62" s="283"/>
      <c r="G62" s="5"/>
    </row>
    <row r="63" spans="1:7" ht="21" customHeight="1" x14ac:dyDescent="0.5">
      <c r="A63" s="2"/>
      <c r="B63" s="15" t="s">
        <v>164</v>
      </c>
      <c r="C63" s="166"/>
      <c r="D63" s="166"/>
      <c r="E63" s="166"/>
      <c r="F63" s="283"/>
      <c r="G63" s="5"/>
    </row>
    <row r="64" spans="1:7" ht="21" customHeight="1" x14ac:dyDescent="0.5">
      <c r="A64" s="2"/>
      <c r="B64" s="15" t="s">
        <v>321</v>
      </c>
      <c r="C64" s="166"/>
      <c r="D64" s="166"/>
      <c r="E64" s="166"/>
      <c r="F64" s="283"/>
      <c r="G64" s="5"/>
    </row>
    <row r="65" spans="1:7" ht="21" customHeight="1" x14ac:dyDescent="0.5">
      <c r="A65" s="2"/>
      <c r="B65" s="15" t="s">
        <v>322</v>
      </c>
      <c r="C65" s="166"/>
      <c r="D65" s="166"/>
      <c r="E65" s="166"/>
      <c r="F65" s="283"/>
      <c r="G65" s="5"/>
    </row>
    <row r="66" spans="1:7" ht="40" customHeight="1" x14ac:dyDescent="0.5">
      <c r="A66" s="2"/>
      <c r="B66" s="15"/>
      <c r="C66" s="5"/>
      <c r="D66" s="5"/>
      <c r="E66" s="5"/>
      <c r="F66" s="5"/>
      <c r="G66" s="5"/>
    </row>
    <row r="67" spans="1:7" ht="40" customHeight="1" x14ac:dyDescent="0.5">
      <c r="A67" s="2"/>
      <c r="B67" s="15"/>
      <c r="C67" s="5"/>
      <c r="D67" s="5"/>
      <c r="E67" s="5"/>
      <c r="F67" s="5"/>
      <c r="G67" s="5"/>
    </row>
    <row r="68" spans="1:7" ht="40" customHeight="1" x14ac:dyDescent="0.5">
      <c r="A68" s="2"/>
      <c r="B68" s="15"/>
      <c r="C68" s="5"/>
      <c r="D68" s="5"/>
      <c r="E68" s="5"/>
      <c r="F68" s="5"/>
      <c r="G68" s="5"/>
    </row>
    <row r="69" spans="1:7" ht="40" customHeight="1" x14ac:dyDescent="0.5">
      <c r="A69" s="2"/>
      <c r="B69" s="15"/>
      <c r="C69" s="5"/>
      <c r="D69" s="5"/>
      <c r="E69" s="5"/>
      <c r="F69" s="5"/>
      <c r="G69" s="5"/>
    </row>
    <row r="70" spans="1:7" ht="40" customHeight="1" x14ac:dyDescent="0.5">
      <c r="A70" s="2"/>
      <c r="B70" s="15"/>
      <c r="C70" s="5"/>
      <c r="D70" s="5"/>
      <c r="E70" s="5"/>
      <c r="F70" s="5"/>
      <c r="G70" s="5"/>
    </row>
    <row r="71" spans="1:7" ht="25" customHeight="1" x14ac:dyDescent="0.25"/>
    <row r="72" spans="1:7" ht="75" customHeight="1" x14ac:dyDescent="0.5">
      <c r="A72" s="2"/>
      <c r="B72" s="5"/>
      <c r="C72" s="5"/>
      <c r="D72" s="5"/>
      <c r="E72" s="5"/>
      <c r="F72" s="5"/>
      <c r="G72" s="5"/>
    </row>
    <row r="73" spans="1:7" ht="29" x14ac:dyDescent="0.5">
      <c r="A73" s="2"/>
      <c r="B73" s="4" t="s">
        <v>358</v>
      </c>
      <c r="C73" s="5"/>
      <c r="D73" s="5"/>
      <c r="E73" s="5"/>
      <c r="F73" s="5"/>
      <c r="G73" s="5"/>
    </row>
    <row r="74" spans="1:7" ht="21" customHeight="1" x14ac:dyDescent="0.5">
      <c r="A74" s="2"/>
      <c r="B74" s="22" t="s">
        <v>142</v>
      </c>
      <c r="C74" s="5"/>
      <c r="D74" s="5"/>
      <c r="E74" s="5"/>
      <c r="F74" s="5"/>
      <c r="G74" s="5"/>
    </row>
    <row r="75" spans="1:7" ht="21" customHeight="1" x14ac:dyDescent="0.5">
      <c r="A75" s="2"/>
      <c r="B75" s="5"/>
      <c r="C75" s="5"/>
      <c r="D75" s="5"/>
      <c r="E75" s="5"/>
      <c r="F75" s="5"/>
      <c r="G75" s="5"/>
    </row>
    <row r="76" spans="1:7" ht="21" customHeight="1" thickBot="1" x14ac:dyDescent="0.55000000000000004">
      <c r="A76" s="2"/>
      <c r="B76" s="9"/>
      <c r="C76" s="10" t="s">
        <v>96</v>
      </c>
      <c r="D76" s="10" t="s">
        <v>166</v>
      </c>
      <c r="E76" s="10" t="s">
        <v>167</v>
      </c>
      <c r="F76" s="10" t="s">
        <v>168</v>
      </c>
      <c r="G76" s="10" t="s">
        <v>95</v>
      </c>
    </row>
    <row r="77" spans="1:7" ht="21" customHeight="1" x14ac:dyDescent="0.5">
      <c r="A77" s="2"/>
      <c r="B77" s="39" t="s">
        <v>141</v>
      </c>
      <c r="C77" s="268"/>
      <c r="D77" s="268"/>
      <c r="E77" s="268"/>
      <c r="F77" s="268"/>
      <c r="G77" s="268"/>
    </row>
    <row r="78" spans="1:7" ht="21" customHeight="1" x14ac:dyDescent="0.5">
      <c r="A78" s="2"/>
      <c r="B78" s="12" t="s">
        <v>103</v>
      </c>
      <c r="C78" s="45">
        <v>415.90015790000001</v>
      </c>
      <c r="D78" s="45">
        <v>522.98764860000006</v>
      </c>
      <c r="E78" s="45">
        <v>317.99720569999988</v>
      </c>
      <c r="F78" s="45">
        <v>470.56963210000004</v>
      </c>
      <c r="G78" s="45">
        <v>600.25061540000002</v>
      </c>
    </row>
    <row r="79" spans="1:7" ht="21" customHeight="1" x14ac:dyDescent="0.5">
      <c r="A79" s="2"/>
      <c r="B79" s="12" t="s">
        <v>143</v>
      </c>
      <c r="C79" s="45">
        <v>172.47814959999999</v>
      </c>
      <c r="D79" s="45">
        <v>217.14479540000002</v>
      </c>
      <c r="E79" s="45">
        <v>191.53052199999996</v>
      </c>
      <c r="F79" s="45">
        <v>207.20265180000001</v>
      </c>
      <c r="G79" s="45">
        <v>219.5563564</v>
      </c>
    </row>
    <row r="80" spans="1:7" ht="21" customHeight="1" x14ac:dyDescent="0.5">
      <c r="A80" s="2"/>
      <c r="B80" s="12" t="s">
        <v>144</v>
      </c>
      <c r="C80" s="45">
        <v>38.050474299999998</v>
      </c>
      <c r="D80" s="45">
        <v>83.408355099999994</v>
      </c>
      <c r="E80" s="45">
        <v>55.206228800000005</v>
      </c>
      <c r="F80" s="45">
        <v>52.327119399999987</v>
      </c>
      <c r="G80" s="45">
        <v>46.507785200000001</v>
      </c>
    </row>
    <row r="81" spans="1:7" ht="21" customHeight="1" x14ac:dyDescent="0.5">
      <c r="A81" s="2"/>
      <c r="B81" s="12" t="s">
        <v>145</v>
      </c>
      <c r="C81" s="45">
        <v>-122.41608000000001</v>
      </c>
      <c r="D81" s="45">
        <v>-182.70780029999997</v>
      </c>
      <c r="E81" s="45">
        <v>-55.58193</v>
      </c>
      <c r="F81" s="45">
        <v>-149.28028799999998</v>
      </c>
      <c r="G81" s="45">
        <v>-219.88651110000001</v>
      </c>
    </row>
    <row r="82" spans="1:7" ht="21" customHeight="1" x14ac:dyDescent="0.5">
      <c r="A82" s="2"/>
      <c r="B82" s="26" t="s">
        <v>104</v>
      </c>
      <c r="C82" s="27">
        <v>504.0127018</v>
      </c>
      <c r="D82" s="27">
        <v>640.83299880000004</v>
      </c>
      <c r="E82" s="27">
        <v>509.15202649999992</v>
      </c>
      <c r="F82" s="27">
        <v>580.81911530000002</v>
      </c>
      <c r="G82" s="27">
        <v>646.42824589999998</v>
      </c>
    </row>
    <row r="83" spans="1:7" ht="21" customHeight="1" x14ac:dyDescent="0.5">
      <c r="A83" s="2"/>
      <c r="B83" s="12" t="s">
        <v>146</v>
      </c>
      <c r="C83" s="45">
        <v>-223.051264</v>
      </c>
      <c r="D83" s="45">
        <v>-275.00349419999998</v>
      </c>
      <c r="E83" s="45">
        <v>-208.97797059999999</v>
      </c>
      <c r="F83" s="45">
        <v>-257.27105119999999</v>
      </c>
      <c r="G83" s="45">
        <v>-251.01839219999999</v>
      </c>
    </row>
    <row r="84" spans="1:7" ht="21" customHeight="1" x14ac:dyDescent="0.5">
      <c r="A84" s="2"/>
      <c r="B84" s="12" t="s">
        <v>147</v>
      </c>
      <c r="C84" s="45">
        <v>-7.2734598000000004</v>
      </c>
      <c r="D84" s="45">
        <v>-15.017690099999999</v>
      </c>
      <c r="E84" s="45">
        <v>-5.5875999999999983</v>
      </c>
      <c r="F84" s="45">
        <v>14.431851299999998</v>
      </c>
      <c r="G84" s="45">
        <v>-12.251054099999999</v>
      </c>
    </row>
    <row r="85" spans="1:7" ht="21" customHeight="1" x14ac:dyDescent="0.5">
      <c r="A85" s="2"/>
      <c r="B85" s="26" t="s">
        <v>105</v>
      </c>
      <c r="C85" s="27">
        <v>273.68797800000004</v>
      </c>
      <c r="D85" s="27">
        <v>350.81181450000008</v>
      </c>
      <c r="E85" s="27">
        <v>294.58645589999992</v>
      </c>
      <c r="F85" s="27">
        <v>337.9799154000001</v>
      </c>
      <c r="G85" s="27">
        <v>383.15879959999995</v>
      </c>
    </row>
    <row r="86" spans="1:7" ht="21" customHeight="1" x14ac:dyDescent="0.5">
      <c r="A86" s="2"/>
      <c r="B86" s="12" t="s">
        <v>148</v>
      </c>
      <c r="C86" s="45">
        <v>-75.7010559</v>
      </c>
      <c r="D86" s="45">
        <v>-133.30063060000001</v>
      </c>
      <c r="E86" s="45">
        <v>-172.35628980000001</v>
      </c>
      <c r="F86" s="45">
        <v>-192.5061561</v>
      </c>
      <c r="G86" s="45">
        <v>-326.85404510000001</v>
      </c>
    </row>
    <row r="87" spans="1:7" ht="21" customHeight="1" x14ac:dyDescent="0.5">
      <c r="A87" s="2"/>
      <c r="B87" s="12" t="s">
        <v>70</v>
      </c>
      <c r="C87" s="45">
        <v>-0.65037990000000001</v>
      </c>
      <c r="D87" s="45">
        <v>-22.314640000000001</v>
      </c>
      <c r="E87" s="45">
        <v>-7.3834301999999994</v>
      </c>
      <c r="F87" s="45">
        <v>-2.4889860999999982</v>
      </c>
      <c r="G87" s="45">
        <v>-15.496185799999999</v>
      </c>
    </row>
    <row r="88" spans="1:7" ht="21" customHeight="1" x14ac:dyDescent="0.5">
      <c r="A88" s="2"/>
      <c r="B88" s="26" t="s">
        <v>106</v>
      </c>
      <c r="C88" s="27">
        <v>197.3365422</v>
      </c>
      <c r="D88" s="27">
        <v>195.19654389999999</v>
      </c>
      <c r="E88" s="27">
        <v>114.8467359</v>
      </c>
      <c r="F88" s="27">
        <v>142.98477320000006</v>
      </c>
      <c r="G88" s="27">
        <v>40.808568700000002</v>
      </c>
    </row>
    <row r="89" spans="1:7" ht="21" customHeight="1" x14ac:dyDescent="0.5">
      <c r="A89" s="2"/>
      <c r="B89" s="12" t="s">
        <v>149</v>
      </c>
      <c r="C89" s="45">
        <v>-68.545860000000005</v>
      </c>
      <c r="D89" s="45">
        <v>-61.381124599999993</v>
      </c>
      <c r="E89" s="45">
        <v>-28.669976600000012</v>
      </c>
      <c r="F89" s="45">
        <v>-57.827274599999981</v>
      </c>
      <c r="G89" s="45">
        <v>11.3126464</v>
      </c>
    </row>
    <row r="90" spans="1:7" ht="21" customHeight="1" x14ac:dyDescent="0.5">
      <c r="A90" s="2"/>
      <c r="B90" s="26" t="s">
        <v>150</v>
      </c>
      <c r="C90" s="27">
        <v>128.79068219999999</v>
      </c>
      <c r="D90" s="27">
        <v>133.81541930000003</v>
      </c>
      <c r="E90" s="27">
        <v>86.176759299999958</v>
      </c>
      <c r="F90" s="27">
        <v>85.157498599999997</v>
      </c>
      <c r="G90" s="27">
        <v>52.121215100000001</v>
      </c>
    </row>
    <row r="91" spans="1:7" ht="21" customHeight="1" x14ac:dyDescent="0.5">
      <c r="A91" s="2"/>
      <c r="B91" s="12" t="s">
        <v>151</v>
      </c>
      <c r="C91" s="45">
        <v>0</v>
      </c>
      <c r="D91" s="45">
        <v>0</v>
      </c>
      <c r="E91" s="45">
        <v>0</v>
      </c>
      <c r="F91" s="45">
        <v>0</v>
      </c>
      <c r="G91" s="45">
        <v>0</v>
      </c>
    </row>
    <row r="92" spans="1:7" ht="21" customHeight="1" x14ac:dyDescent="0.5">
      <c r="A92" s="2"/>
      <c r="B92" s="26" t="s">
        <v>153</v>
      </c>
      <c r="C92" s="27">
        <v>128.79068219999999</v>
      </c>
      <c r="D92" s="27">
        <v>133.81541930000003</v>
      </c>
      <c r="E92" s="27">
        <v>86.176759299999958</v>
      </c>
      <c r="F92" s="27">
        <v>85.157498599999997</v>
      </c>
      <c r="G92" s="27">
        <v>52.121215100000001</v>
      </c>
    </row>
    <row r="93" spans="1:7" ht="21" customHeight="1" thickBot="1" x14ac:dyDescent="0.55000000000000004">
      <c r="A93" s="2"/>
      <c r="B93" s="12" t="s">
        <v>154</v>
      </c>
      <c r="C93" s="45">
        <v>-0.23333000000000001</v>
      </c>
      <c r="D93" s="45">
        <v>-0.24924009999999999</v>
      </c>
      <c r="E93" s="45">
        <v>-0.10625010000000001</v>
      </c>
      <c r="F93" s="45">
        <v>-0.18138969999999999</v>
      </c>
      <c r="G93" s="45">
        <v>-7.4200000000000002E-2</v>
      </c>
    </row>
    <row r="94" spans="1:7" ht="21" customHeight="1" thickBot="1" x14ac:dyDescent="0.55000000000000004">
      <c r="A94" s="2"/>
      <c r="B94" s="28" t="s">
        <v>155</v>
      </c>
      <c r="C94" s="29">
        <v>128.5573522</v>
      </c>
      <c r="D94" s="29">
        <v>133.56617919999999</v>
      </c>
      <c r="E94" s="29">
        <v>86.070509200000004</v>
      </c>
      <c r="F94" s="29">
        <v>84.976108899999986</v>
      </c>
      <c r="G94" s="29">
        <v>52.047015100000003</v>
      </c>
    </row>
    <row r="95" spans="1:7" ht="21" customHeight="1" x14ac:dyDescent="0.5">
      <c r="A95" s="2"/>
      <c r="B95" s="12"/>
      <c r="C95" s="45"/>
      <c r="D95" s="45"/>
      <c r="E95" s="45"/>
      <c r="F95" s="45"/>
      <c r="G95" s="45"/>
    </row>
    <row r="96" spans="1:7" ht="21" customHeight="1" x14ac:dyDescent="0.5">
      <c r="A96" s="2"/>
      <c r="B96" s="50"/>
      <c r="C96" s="255"/>
      <c r="D96" s="255"/>
      <c r="E96" s="255"/>
      <c r="F96" s="255"/>
      <c r="G96" s="255"/>
    </row>
    <row r="97" spans="1:7" ht="21" customHeight="1" x14ac:dyDescent="0.5">
      <c r="A97" s="2"/>
      <c r="B97" s="5"/>
      <c r="C97" s="293"/>
      <c r="D97" s="293"/>
      <c r="E97" s="293"/>
      <c r="F97" s="293"/>
      <c r="G97" s="293"/>
    </row>
    <row r="98" spans="1:7" ht="21" customHeight="1" x14ac:dyDescent="0.5">
      <c r="A98" s="2"/>
      <c r="B98" s="15"/>
      <c r="C98" s="5"/>
      <c r="D98" s="5"/>
      <c r="E98" s="5"/>
      <c r="F98" s="5"/>
      <c r="G98" s="5"/>
    </row>
    <row r="99" spans="1:7" ht="21" customHeight="1" x14ac:dyDescent="0.5">
      <c r="A99" s="2"/>
      <c r="B99" s="2"/>
      <c r="C99" s="5"/>
      <c r="D99" s="5"/>
      <c r="E99" s="5"/>
      <c r="F99" s="5"/>
      <c r="G99" s="5"/>
    </row>
    <row r="100" spans="1:7" ht="21" customHeight="1" thickBot="1" x14ac:dyDescent="0.55000000000000004">
      <c r="A100" s="2"/>
      <c r="B100" s="5"/>
      <c r="C100" s="10" t="s">
        <v>173</v>
      </c>
      <c r="D100" s="10" t="s">
        <v>241</v>
      </c>
      <c r="E100" s="10" t="s">
        <v>242</v>
      </c>
      <c r="F100" s="10" t="s">
        <v>172</v>
      </c>
      <c r="G100" s="10" t="s">
        <v>171</v>
      </c>
    </row>
    <row r="101" spans="1:7" ht="21" customHeight="1" x14ac:dyDescent="0.5">
      <c r="A101" s="2"/>
      <c r="B101" s="39" t="s">
        <v>4</v>
      </c>
      <c r="C101" s="268"/>
      <c r="D101" s="268"/>
      <c r="E101" s="268"/>
      <c r="F101" s="268"/>
      <c r="G101" s="268"/>
    </row>
    <row r="102" spans="1:7" ht="21" customHeight="1" x14ac:dyDescent="0.5">
      <c r="A102" s="2"/>
      <c r="B102" s="9" t="s">
        <v>5</v>
      </c>
      <c r="C102" s="13">
        <v>8367.4440599999998</v>
      </c>
      <c r="D102" s="13">
        <v>8607.3648111000002</v>
      </c>
      <c r="E102" s="13">
        <v>8945.1740578000008</v>
      </c>
      <c r="F102" s="13">
        <v>8032.0446384999996</v>
      </c>
      <c r="G102" s="13">
        <v>8658.8652775999999</v>
      </c>
    </row>
    <row r="103" spans="1:7" ht="21" customHeight="1" x14ac:dyDescent="0.5">
      <c r="A103" s="2"/>
      <c r="B103" s="9" t="s">
        <v>343</v>
      </c>
      <c r="C103" s="13">
        <v>3832.9141795</v>
      </c>
      <c r="D103" s="13">
        <v>4089.89266</v>
      </c>
      <c r="E103" s="13">
        <v>3522.2361498</v>
      </c>
      <c r="F103" s="13">
        <v>3724.0094153999999</v>
      </c>
      <c r="G103" s="13">
        <v>4004.2136838000001</v>
      </c>
    </row>
    <row r="104" spans="1:7" ht="21" customHeight="1" x14ac:dyDescent="0.5">
      <c r="A104" s="2"/>
      <c r="B104" s="9" t="s">
        <v>344</v>
      </c>
      <c r="C104" s="13">
        <v>2815.3199279999999</v>
      </c>
      <c r="D104" s="13">
        <v>2820.7953161</v>
      </c>
      <c r="E104" s="13">
        <v>2388.3214263999998</v>
      </c>
      <c r="F104" s="13">
        <v>2229.9117676000001</v>
      </c>
      <c r="G104" s="13">
        <v>3245.1010136999998</v>
      </c>
    </row>
    <row r="105" spans="1:7" ht="21" customHeight="1" x14ac:dyDescent="0.5">
      <c r="A105" s="2"/>
      <c r="B105" s="9" t="s">
        <v>345</v>
      </c>
      <c r="C105" s="13">
        <v>85.841689900000006</v>
      </c>
      <c r="D105" s="13">
        <v>67.571023100000005</v>
      </c>
      <c r="E105" s="13">
        <v>71.486149999999995</v>
      </c>
      <c r="F105" s="13">
        <v>16.0987768</v>
      </c>
      <c r="G105" s="13">
        <v>48.958337700000001</v>
      </c>
    </row>
    <row r="106" spans="1:7" ht="21" customHeight="1" thickBot="1" x14ac:dyDescent="0.55000000000000004">
      <c r="A106" s="2"/>
      <c r="B106" s="9" t="s">
        <v>218</v>
      </c>
      <c r="C106" s="13">
        <v>874.04746939999995</v>
      </c>
      <c r="D106" s="13">
        <v>962.36026040000002</v>
      </c>
      <c r="E106" s="13">
        <v>986.7380296</v>
      </c>
      <c r="F106" s="13">
        <v>1077.6929295</v>
      </c>
      <c r="G106" s="13">
        <v>1237.9356055000001</v>
      </c>
    </row>
    <row r="107" spans="1:7" ht="21" customHeight="1" thickBot="1" x14ac:dyDescent="0.55000000000000004">
      <c r="A107" s="2"/>
      <c r="B107" s="28" t="s">
        <v>219</v>
      </c>
      <c r="C107" s="29">
        <v>15975.567326799999</v>
      </c>
      <c r="D107" s="29">
        <v>16547.9840707</v>
      </c>
      <c r="E107" s="29">
        <v>15913.9558136</v>
      </c>
      <c r="F107" s="29">
        <v>15079.7575278</v>
      </c>
      <c r="G107" s="29">
        <v>17195.073918300001</v>
      </c>
    </row>
    <row r="108" spans="1:7" ht="21" customHeight="1" x14ac:dyDescent="0.5">
      <c r="A108" s="2"/>
      <c r="B108" s="9" t="s">
        <v>99</v>
      </c>
      <c r="C108" s="13">
        <v>10978.1823704</v>
      </c>
      <c r="D108" s="13">
        <v>11476.1373301</v>
      </c>
      <c r="E108" s="13">
        <v>10189.8341002</v>
      </c>
      <c r="F108" s="13">
        <v>9959.3880948000005</v>
      </c>
      <c r="G108" s="13">
        <v>11166.504546800001</v>
      </c>
    </row>
    <row r="109" spans="1:7" ht="21" customHeight="1" x14ac:dyDescent="0.5">
      <c r="A109" s="2"/>
      <c r="B109" s="9" t="s">
        <v>346</v>
      </c>
      <c r="C109" s="13">
        <v>842.45255080000004</v>
      </c>
      <c r="D109" s="13">
        <v>594.53308730000003</v>
      </c>
      <c r="E109" s="13">
        <v>1316.0077094000001</v>
      </c>
      <c r="F109" s="13">
        <v>685.19630910000001</v>
      </c>
      <c r="G109" s="13">
        <v>1092.7058563000001</v>
      </c>
    </row>
    <row r="110" spans="1:7" ht="21" customHeight="1" x14ac:dyDescent="0.5">
      <c r="A110" s="2"/>
      <c r="B110" s="9" t="s">
        <v>347</v>
      </c>
      <c r="C110" s="13">
        <v>242.20229</v>
      </c>
      <c r="D110" s="13">
        <v>298.75596999999999</v>
      </c>
      <c r="E110" s="13">
        <v>279.65517</v>
      </c>
      <c r="F110" s="13">
        <v>257.86501700000002</v>
      </c>
      <c r="G110" s="13">
        <v>182.8621</v>
      </c>
    </row>
    <row r="111" spans="1:7" ht="21" customHeight="1" x14ac:dyDescent="0.5">
      <c r="A111" s="2"/>
      <c r="B111" s="9" t="s">
        <v>348</v>
      </c>
      <c r="C111" s="13">
        <v>1006.5059969</v>
      </c>
      <c r="D111" s="13">
        <v>1086.8794951</v>
      </c>
      <c r="E111" s="13">
        <v>1227.6774123</v>
      </c>
      <c r="F111" s="13">
        <v>1060.4252125</v>
      </c>
      <c r="G111" s="13">
        <v>1264.1674072999999</v>
      </c>
    </row>
    <row r="112" spans="1:7" ht="21" customHeight="1" thickBot="1" x14ac:dyDescent="0.55000000000000004">
      <c r="A112" s="2"/>
      <c r="B112" s="9" t="s">
        <v>231</v>
      </c>
      <c r="C112" s="13">
        <v>421.51518490000001</v>
      </c>
      <c r="D112" s="13">
        <v>513.04463629999998</v>
      </c>
      <c r="E112" s="13">
        <v>464.50040159999998</v>
      </c>
      <c r="F112" s="13">
        <v>546.86785870000006</v>
      </c>
      <c r="G112" s="13">
        <v>608.34636360000002</v>
      </c>
    </row>
    <row r="113" spans="1:7" ht="21" customHeight="1" thickBot="1" x14ac:dyDescent="0.55000000000000004">
      <c r="A113" s="2"/>
      <c r="B113" s="28" t="s">
        <v>232</v>
      </c>
      <c r="C113" s="29">
        <v>13490.858393</v>
      </c>
      <c r="D113" s="29">
        <v>13969.3505188</v>
      </c>
      <c r="E113" s="29">
        <v>13477.6747935</v>
      </c>
      <c r="F113" s="29">
        <v>12509.7424921</v>
      </c>
      <c r="G113" s="29">
        <v>14314.586273999999</v>
      </c>
    </row>
    <row r="114" spans="1:7" ht="21" customHeight="1" thickBot="1" x14ac:dyDescent="0.55000000000000004">
      <c r="A114" s="2"/>
      <c r="B114" s="28" t="s">
        <v>239</v>
      </c>
      <c r="C114" s="29">
        <v>2484.7089351999998</v>
      </c>
      <c r="D114" s="29">
        <v>2578.6335503999999</v>
      </c>
      <c r="E114" s="29">
        <v>2436.2810202999999</v>
      </c>
      <c r="F114" s="29">
        <v>2570.0150359999998</v>
      </c>
      <c r="G114" s="29">
        <v>2880.4876429999999</v>
      </c>
    </row>
    <row r="115" spans="1:7" ht="21" customHeight="1" x14ac:dyDescent="0.5">
      <c r="A115" s="2"/>
      <c r="B115" s="39"/>
      <c r="C115" s="286"/>
      <c r="D115" s="286"/>
      <c r="E115" s="286"/>
      <c r="F115" s="286"/>
      <c r="G115" s="286"/>
    </row>
    <row r="116" spans="1:7" ht="21" customHeight="1" x14ac:dyDescent="0.5">
      <c r="A116" s="2"/>
      <c r="B116" s="39" t="s">
        <v>87</v>
      </c>
      <c r="C116" s="13"/>
      <c r="D116" s="13"/>
      <c r="E116" s="13"/>
      <c r="F116" s="13"/>
      <c r="G116" s="13"/>
    </row>
    <row r="117" spans="1:7" ht="21" customHeight="1" x14ac:dyDescent="0.5">
      <c r="A117" s="2"/>
      <c r="B117" s="9" t="s">
        <v>314</v>
      </c>
      <c r="C117" s="13">
        <v>8641.6742651000004</v>
      </c>
      <c r="D117" s="13">
        <v>8988.9733378000001</v>
      </c>
      <c r="E117" s="13">
        <v>9423.6408523999999</v>
      </c>
      <c r="F117" s="13">
        <v>8610.5395470999993</v>
      </c>
      <c r="G117" s="13">
        <v>9499.6616916000003</v>
      </c>
    </row>
    <row r="118" spans="1:7" ht="21" customHeight="1" x14ac:dyDescent="0.5">
      <c r="A118" s="2"/>
      <c r="B118" s="9" t="s">
        <v>6</v>
      </c>
      <c r="C118" s="13">
        <v>17005.9266904</v>
      </c>
      <c r="D118" s="13">
        <v>17760.918559999998</v>
      </c>
      <c r="E118" s="13">
        <v>16204.8247101</v>
      </c>
      <c r="F118" s="13">
        <v>15893.6191949</v>
      </c>
      <c r="G118" s="13">
        <v>18701.008352000001</v>
      </c>
    </row>
    <row r="119" spans="1:7" ht="21" customHeight="1" x14ac:dyDescent="0.5">
      <c r="A119" s="2"/>
      <c r="B119" s="9" t="s">
        <v>315</v>
      </c>
      <c r="C119" s="13">
        <v>10978.1823704</v>
      </c>
      <c r="D119" s="13">
        <v>11476.1373301</v>
      </c>
      <c r="E119" s="13">
        <v>10189.8341002</v>
      </c>
      <c r="F119" s="13">
        <v>9959.3880948000005</v>
      </c>
      <c r="G119" s="13">
        <v>11166.504546800001</v>
      </c>
    </row>
    <row r="120" spans="1:7" ht="21" customHeight="1" thickBot="1" x14ac:dyDescent="0.55000000000000004">
      <c r="A120" s="2"/>
      <c r="B120" s="56" t="s">
        <v>316</v>
      </c>
      <c r="C120" s="260">
        <v>6027.7443199999998</v>
      </c>
      <c r="D120" s="260">
        <v>6284.7812298999997</v>
      </c>
      <c r="E120" s="260">
        <v>6014.9906099</v>
      </c>
      <c r="F120" s="260">
        <v>5934.2311000999998</v>
      </c>
      <c r="G120" s="260">
        <v>7534.5038052</v>
      </c>
    </row>
    <row r="121" spans="1:7" ht="21" customHeight="1" x14ac:dyDescent="0.5">
      <c r="A121" s="2"/>
      <c r="B121" s="9"/>
      <c r="C121" s="13"/>
      <c r="D121" s="13"/>
      <c r="E121" s="13"/>
      <c r="F121" s="13"/>
      <c r="G121" s="13"/>
    </row>
    <row r="122" spans="1:7" ht="21" customHeight="1" x14ac:dyDescent="0.5">
      <c r="A122" s="2"/>
      <c r="B122" s="57"/>
      <c r="C122" s="45"/>
      <c r="D122" s="45"/>
      <c r="E122" s="45"/>
      <c r="F122" s="45"/>
      <c r="G122" s="45"/>
    </row>
    <row r="123" spans="1:7" ht="21" customHeight="1" x14ac:dyDescent="0.5">
      <c r="A123" s="2"/>
      <c r="B123" s="39" t="s">
        <v>324</v>
      </c>
      <c r="C123" s="174"/>
      <c r="D123" s="174"/>
      <c r="E123" s="174"/>
      <c r="F123" s="174"/>
      <c r="G123" s="174"/>
    </row>
    <row r="124" spans="1:7" ht="21" customHeight="1" x14ac:dyDescent="0.5">
      <c r="A124" s="2"/>
      <c r="B124" s="9" t="s">
        <v>8</v>
      </c>
      <c r="C124" s="167">
        <v>2.3218689377115185</v>
      </c>
      <c r="D124" s="167">
        <v>3.7608939958800347</v>
      </c>
      <c r="E124" s="167">
        <v>4.9513306107269921</v>
      </c>
      <c r="F124" s="167">
        <v>7.6802134773299322</v>
      </c>
      <c r="G124" s="167">
        <v>10.054711821190917</v>
      </c>
    </row>
    <row r="125" spans="1:7" ht="21" customHeight="1" x14ac:dyDescent="0.5">
      <c r="A125" s="2"/>
      <c r="B125" s="9" t="s">
        <v>67</v>
      </c>
      <c r="C125" s="13">
        <v>155.40152553399781</v>
      </c>
      <c r="D125" s="13">
        <v>120.9918437744965</v>
      </c>
      <c r="E125" s="13">
        <v>109.1066289931188</v>
      </c>
      <c r="F125" s="13">
        <v>89.691600713012321</v>
      </c>
      <c r="G125" s="13">
        <v>89.650892581578148</v>
      </c>
    </row>
    <row r="126" spans="1:7" ht="21" customHeight="1" thickBot="1" x14ac:dyDescent="0.55000000000000004">
      <c r="A126" s="2"/>
      <c r="B126" s="58" t="s">
        <v>1</v>
      </c>
      <c r="C126" s="269">
        <v>4.583328737346724</v>
      </c>
      <c r="D126" s="269">
        <v>5.0893083800615297</v>
      </c>
      <c r="E126" s="269">
        <v>6.2443813284201104</v>
      </c>
      <c r="F126" s="269">
        <v>7.3380763518320764</v>
      </c>
      <c r="G126" s="269">
        <v>9.7745011176608845</v>
      </c>
    </row>
    <row r="127" spans="1:7" ht="21" customHeight="1" x14ac:dyDescent="0.5">
      <c r="A127" s="2"/>
      <c r="B127" s="9"/>
      <c r="C127" s="5"/>
      <c r="D127" s="5"/>
      <c r="E127" s="5"/>
      <c r="F127" s="5"/>
      <c r="G127" s="5"/>
    </row>
    <row r="128" spans="1:7" ht="21" customHeight="1" x14ac:dyDescent="0.5">
      <c r="A128" s="2"/>
      <c r="B128" s="15" t="s">
        <v>164</v>
      </c>
      <c r="C128" s="166"/>
      <c r="D128" s="166"/>
      <c r="E128" s="166"/>
      <c r="F128" s="283"/>
      <c r="G128" s="5"/>
    </row>
    <row r="129" spans="1:7" ht="21" customHeight="1" x14ac:dyDescent="0.5">
      <c r="A129" s="2"/>
      <c r="B129" s="15" t="s">
        <v>321</v>
      </c>
      <c r="C129" s="166"/>
      <c r="D129" s="166"/>
      <c r="E129" s="166"/>
      <c r="F129" s="283"/>
      <c r="G129" s="5"/>
    </row>
    <row r="130" spans="1:7" ht="21" customHeight="1" x14ac:dyDescent="0.5">
      <c r="A130" s="2"/>
      <c r="B130" s="15" t="s">
        <v>322</v>
      </c>
      <c r="C130" s="166"/>
      <c r="D130" s="166"/>
      <c r="E130" s="166"/>
      <c r="F130" s="283"/>
      <c r="G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DE0D3-6DC8-4E24-9B41-92068A64563B}">
  <sheetPr>
    <pageSetUpPr autoPageBreaks="0"/>
  </sheetPr>
  <dimension ref="A1:G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7" ht="25" customHeight="1" x14ac:dyDescent="0.5">
      <c r="A1" s="2"/>
    </row>
    <row r="2" spans="1:7" ht="75" customHeight="1" x14ac:dyDescent="0.5">
      <c r="A2" s="2"/>
      <c r="B2" s="2"/>
      <c r="C2" s="2"/>
      <c r="D2" s="2"/>
      <c r="E2" s="2"/>
      <c r="F2" s="2"/>
      <c r="G2" s="2"/>
    </row>
    <row r="3" spans="1:7" ht="29" x14ac:dyDescent="0.5">
      <c r="A3" s="2"/>
      <c r="B3" s="4" t="s">
        <v>358</v>
      </c>
      <c r="C3" s="5"/>
      <c r="D3" s="5"/>
      <c r="E3" s="5"/>
      <c r="F3" s="5"/>
      <c r="G3" s="5"/>
    </row>
    <row r="4" spans="1:7" ht="21" customHeight="1" x14ac:dyDescent="0.5">
      <c r="A4" s="2"/>
      <c r="B4" s="22" t="s">
        <v>363</v>
      </c>
      <c r="C4" s="5"/>
      <c r="D4" s="5"/>
      <c r="E4" s="5"/>
      <c r="F4" s="5"/>
      <c r="G4" s="5"/>
    </row>
    <row r="5" spans="1:7" ht="21" customHeight="1" thickBot="1" x14ac:dyDescent="0.55000000000000004">
      <c r="A5" s="2"/>
      <c r="B5" s="36"/>
      <c r="C5" s="7"/>
      <c r="D5" s="7"/>
      <c r="E5" s="8" t="s">
        <v>2</v>
      </c>
      <c r="F5" s="8"/>
      <c r="G5" s="5"/>
    </row>
    <row r="6" spans="1:7" ht="21" customHeight="1" thickBot="1" x14ac:dyDescent="0.55000000000000004">
      <c r="A6" s="2"/>
      <c r="B6" s="5"/>
      <c r="C6" s="10" t="s">
        <v>95</v>
      </c>
      <c r="D6" s="10" t="s">
        <v>96</v>
      </c>
      <c r="E6" s="10" t="s">
        <v>3</v>
      </c>
      <c r="F6" s="10" t="s">
        <v>0</v>
      </c>
      <c r="G6" s="254"/>
    </row>
    <row r="7" spans="1:7" ht="21" customHeight="1" x14ac:dyDescent="0.5">
      <c r="A7" s="2"/>
      <c r="B7" s="39" t="s">
        <v>141</v>
      </c>
      <c r="C7" s="9"/>
      <c r="D7" s="9"/>
      <c r="E7" s="9"/>
      <c r="F7" s="9"/>
      <c r="G7" s="5"/>
    </row>
    <row r="8" spans="1:7" ht="21" customHeight="1" x14ac:dyDescent="0.5">
      <c r="A8" s="2"/>
      <c r="B8" s="12" t="s">
        <v>103</v>
      </c>
      <c r="C8" s="45">
        <v>956120.90159330005</v>
      </c>
      <c r="D8" s="45">
        <v>593186.03782249999</v>
      </c>
      <c r="E8" s="45">
        <v>362934.86377080006</v>
      </c>
      <c r="F8" s="54">
        <v>61.183986242002831</v>
      </c>
      <c r="G8" s="5"/>
    </row>
    <row r="9" spans="1:7" ht="21" customHeight="1" x14ac:dyDescent="0.5">
      <c r="A9" s="2"/>
      <c r="B9" s="12" t="s">
        <v>143</v>
      </c>
      <c r="C9" s="45">
        <v>349724.62312290003</v>
      </c>
      <c r="D9" s="45">
        <v>246000.45989120001</v>
      </c>
      <c r="E9" s="45">
        <v>103724.16323170002</v>
      </c>
      <c r="F9" s="54">
        <v>42.16421517161988</v>
      </c>
      <c r="G9" s="5"/>
    </row>
    <row r="10" spans="1:7" ht="21" customHeight="1" x14ac:dyDescent="0.5">
      <c r="A10" s="2"/>
      <c r="B10" s="12" t="s">
        <v>144</v>
      </c>
      <c r="C10" s="45">
        <v>74080.833463899995</v>
      </c>
      <c r="D10" s="45">
        <v>54270.2607345</v>
      </c>
      <c r="E10" s="45">
        <v>19810.572729399995</v>
      </c>
      <c r="F10" s="54">
        <v>36.503551781917771</v>
      </c>
      <c r="G10" s="5"/>
    </row>
    <row r="11" spans="1:7" ht="21" customHeight="1" x14ac:dyDescent="0.5">
      <c r="A11" s="2"/>
      <c r="B11" s="12" t="s">
        <v>145</v>
      </c>
      <c r="C11" s="45">
        <v>-350250.51698049996</v>
      </c>
      <c r="D11" s="45">
        <v>-174598.417445</v>
      </c>
      <c r="E11" s="45">
        <v>-175652.09953549996</v>
      </c>
      <c r="F11" s="54">
        <v>100.60348891239629</v>
      </c>
      <c r="G11" s="5"/>
    </row>
    <row r="12" spans="1:7" ht="21" customHeight="1" x14ac:dyDescent="0.5">
      <c r="A12" s="2"/>
      <c r="B12" s="26" t="s">
        <v>104</v>
      </c>
      <c r="C12" s="27">
        <v>1029675.8411996</v>
      </c>
      <c r="D12" s="27">
        <v>718858.34100320004</v>
      </c>
      <c r="E12" s="27">
        <v>310817.50019639998</v>
      </c>
      <c r="F12" s="176">
        <v>43.237656498864546</v>
      </c>
      <c r="G12" s="5"/>
    </row>
    <row r="13" spans="1:7" ht="21" customHeight="1" x14ac:dyDescent="0.5">
      <c r="A13" s="2"/>
      <c r="B13" s="12" t="s">
        <v>146</v>
      </c>
      <c r="C13" s="45">
        <v>-399839.54128569999</v>
      </c>
      <c r="D13" s="45">
        <v>-318131.39080380002</v>
      </c>
      <c r="E13" s="45">
        <v>-81708.150481899967</v>
      </c>
      <c r="F13" s="54">
        <v>25.683774957087316</v>
      </c>
      <c r="G13" s="5"/>
    </row>
    <row r="14" spans="1:7" ht="21" customHeight="1" x14ac:dyDescent="0.5">
      <c r="A14" s="2"/>
      <c r="B14" s="12" t="s">
        <v>147</v>
      </c>
      <c r="C14" s="45">
        <v>-19514.330250800002</v>
      </c>
      <c r="D14" s="45">
        <v>-10373.919875199999</v>
      </c>
      <c r="E14" s="45">
        <v>-9140.4103756000022</v>
      </c>
      <c r="F14" s="54">
        <v>88.109513911430554</v>
      </c>
      <c r="G14" s="5"/>
    </row>
    <row r="15" spans="1:7" ht="21" customHeight="1" x14ac:dyDescent="0.5">
      <c r="A15" s="2"/>
      <c r="B15" s="26" t="s">
        <v>105</v>
      </c>
      <c r="C15" s="27">
        <v>610321.96966310008</v>
      </c>
      <c r="D15" s="27">
        <v>390353.03032420005</v>
      </c>
      <c r="E15" s="27">
        <v>219968.93933890003</v>
      </c>
      <c r="F15" s="176">
        <v>56.351282621325922</v>
      </c>
      <c r="G15" s="5"/>
    </row>
    <row r="16" spans="1:7" ht="21" customHeight="1" x14ac:dyDescent="0.5">
      <c r="A16" s="2"/>
      <c r="B16" s="12" t="s">
        <v>148</v>
      </c>
      <c r="C16" s="45">
        <v>-520635.83958610002</v>
      </c>
      <c r="D16" s="45">
        <v>-107970.1667646</v>
      </c>
      <c r="E16" s="45">
        <v>-412665.67282149999</v>
      </c>
      <c r="F16" s="54">
        <v>382.20342265582201</v>
      </c>
      <c r="G16" s="5"/>
    </row>
    <row r="17" spans="1:7" ht="21" customHeight="1" x14ac:dyDescent="0.5">
      <c r="A17" s="2"/>
      <c r="B17" s="12" t="s">
        <v>70</v>
      </c>
      <c r="C17" s="45">
        <v>-24683.402054999999</v>
      </c>
      <c r="D17" s="45">
        <v>-927.61766850000004</v>
      </c>
      <c r="E17" s="45">
        <v>-23755.7843865</v>
      </c>
      <c r="F17" s="54" t="s">
        <v>152</v>
      </c>
      <c r="G17" s="5"/>
    </row>
    <row r="18" spans="1:7" ht="21" customHeight="1" x14ac:dyDescent="0.5">
      <c r="A18" s="2"/>
      <c r="B18" s="26" t="s">
        <v>106</v>
      </c>
      <c r="C18" s="27">
        <v>65002.728022000003</v>
      </c>
      <c r="D18" s="27">
        <v>281455.24589110003</v>
      </c>
      <c r="E18" s="27">
        <v>-216452.51786910003</v>
      </c>
      <c r="F18" s="176">
        <v>-76.904772971561286</v>
      </c>
      <c r="G18" s="5"/>
    </row>
    <row r="19" spans="1:7" ht="21" customHeight="1" x14ac:dyDescent="0.5">
      <c r="A19" s="2"/>
      <c r="B19" s="12" t="s">
        <v>149</v>
      </c>
      <c r="C19" s="45">
        <v>18019.5689222</v>
      </c>
      <c r="D19" s="45">
        <v>-97764.923649200005</v>
      </c>
      <c r="E19" s="45">
        <v>115784.49257140001</v>
      </c>
      <c r="F19" s="54" t="s">
        <v>152</v>
      </c>
      <c r="G19" s="5"/>
    </row>
    <row r="20" spans="1:7" ht="21" customHeight="1" x14ac:dyDescent="0.5">
      <c r="A20" s="2"/>
      <c r="B20" s="26" t="s">
        <v>150</v>
      </c>
      <c r="C20" s="27">
        <v>83022.296944200003</v>
      </c>
      <c r="D20" s="27">
        <v>183690.32224189999</v>
      </c>
      <c r="E20" s="27">
        <v>-100668.02529769999</v>
      </c>
      <c r="F20" s="176">
        <v>-54.803118677711971</v>
      </c>
      <c r="G20" s="5"/>
    </row>
    <row r="21" spans="1:7" ht="21" customHeight="1" x14ac:dyDescent="0.5">
      <c r="A21" s="2"/>
      <c r="B21" s="12" t="s">
        <v>151</v>
      </c>
      <c r="C21" s="45">
        <v>0</v>
      </c>
      <c r="D21" s="45">
        <v>0</v>
      </c>
      <c r="E21" s="45">
        <v>0</v>
      </c>
      <c r="F21" s="54" t="s">
        <v>152</v>
      </c>
      <c r="G21" s="5"/>
    </row>
    <row r="22" spans="1:7" ht="21" customHeight="1" x14ac:dyDescent="0.5">
      <c r="A22" s="2"/>
      <c r="B22" s="26" t="s">
        <v>153</v>
      </c>
      <c r="C22" s="27">
        <v>83022.296944200003</v>
      </c>
      <c r="D22" s="27">
        <v>183690.32224189999</v>
      </c>
      <c r="E22" s="27">
        <v>-100668.02529769999</v>
      </c>
      <c r="F22" s="176">
        <v>-54.803118677711971</v>
      </c>
      <c r="G22" s="5"/>
    </row>
    <row r="23" spans="1:7" ht="21" customHeight="1" thickBot="1" x14ac:dyDescent="0.55000000000000004">
      <c r="A23" s="2"/>
      <c r="B23" s="12" t="s">
        <v>154</v>
      </c>
      <c r="C23" s="45">
        <v>-118.19091709999999</v>
      </c>
      <c r="D23" s="45">
        <v>-332.79164600000001</v>
      </c>
      <c r="E23" s="45">
        <v>214.60072890000004</v>
      </c>
      <c r="F23" s="54">
        <v>-64.485010810637959</v>
      </c>
      <c r="G23" s="5"/>
    </row>
    <row r="24" spans="1:7" ht="21" customHeight="1" thickBot="1" x14ac:dyDescent="0.55000000000000004">
      <c r="A24" s="2"/>
      <c r="B24" s="28" t="s">
        <v>155</v>
      </c>
      <c r="C24" s="29">
        <v>82904.106027100002</v>
      </c>
      <c r="D24" s="29">
        <v>183357.5305959</v>
      </c>
      <c r="E24" s="29">
        <v>-100453.42456879999</v>
      </c>
      <c r="F24" s="30">
        <v>-54.785546163461589</v>
      </c>
      <c r="G24" s="5"/>
    </row>
    <row r="25" spans="1:7" ht="21" customHeight="1" x14ac:dyDescent="0.5">
      <c r="A25" s="2"/>
      <c r="B25" s="12"/>
      <c r="C25" s="45"/>
      <c r="D25" s="45"/>
      <c r="E25" s="45"/>
      <c r="F25" s="54"/>
      <c r="G25" s="5"/>
    </row>
    <row r="26" spans="1:7" ht="21" customHeight="1" x14ac:dyDescent="0.5">
      <c r="A26" s="2"/>
      <c r="B26" s="50"/>
      <c r="C26" s="255"/>
      <c r="D26" s="255"/>
      <c r="E26" s="255"/>
      <c r="F26" s="256"/>
      <c r="G26" s="5"/>
    </row>
    <row r="27" spans="1:7" ht="21" customHeight="1" x14ac:dyDescent="0.5">
      <c r="A27" s="2"/>
      <c r="B27" s="15"/>
      <c r="C27" s="291"/>
      <c r="D27" s="291"/>
      <c r="E27" s="291"/>
      <c r="F27" s="292"/>
      <c r="G27" s="5"/>
    </row>
    <row r="28" spans="1:7" ht="21" customHeight="1" x14ac:dyDescent="0.5">
      <c r="A28" s="2"/>
      <c r="B28" s="5"/>
      <c r="C28" s="5"/>
      <c r="D28" s="5"/>
      <c r="E28" s="5"/>
      <c r="F28" s="5"/>
      <c r="G28" s="5"/>
    </row>
    <row r="29" spans="1:7" ht="21" customHeight="1" thickBot="1" x14ac:dyDescent="0.55000000000000004">
      <c r="A29" s="2"/>
      <c r="B29" s="2"/>
      <c r="C29" s="7"/>
      <c r="D29" s="7"/>
      <c r="E29" s="8" t="s">
        <v>2</v>
      </c>
      <c r="F29" s="8"/>
      <c r="G29" s="5"/>
    </row>
    <row r="30" spans="1:7" ht="21" customHeight="1" thickBot="1" x14ac:dyDescent="0.55000000000000004">
      <c r="A30" s="2"/>
      <c r="B30" s="5"/>
      <c r="C30" s="10" t="s">
        <v>171</v>
      </c>
      <c r="D30" s="10" t="s">
        <v>173</v>
      </c>
      <c r="E30" s="10" t="s">
        <v>3</v>
      </c>
      <c r="F30" s="10" t="s">
        <v>0</v>
      </c>
      <c r="G30" s="5"/>
    </row>
    <row r="31" spans="1:7" ht="21" customHeight="1" x14ac:dyDescent="0.5">
      <c r="A31" s="2"/>
      <c r="B31" s="39" t="s">
        <v>4</v>
      </c>
      <c r="C31" s="9"/>
      <c r="D31" s="9"/>
      <c r="E31" s="9"/>
      <c r="F31" s="9"/>
      <c r="G31" s="5"/>
    </row>
    <row r="32" spans="1:7" ht="21" customHeight="1" x14ac:dyDescent="0.5">
      <c r="A32" s="2"/>
      <c r="B32" s="9" t="s">
        <v>5</v>
      </c>
      <c r="C32" s="13">
        <v>13792442.409472801</v>
      </c>
      <c r="D32" s="13">
        <v>11934236.834047001</v>
      </c>
      <c r="E32" s="13">
        <v>1858205.5754257999</v>
      </c>
      <c r="F32" s="14">
        <v>15.57037623155386</v>
      </c>
      <c r="G32" s="5"/>
    </row>
    <row r="33" spans="1:7" ht="21" customHeight="1" x14ac:dyDescent="0.5">
      <c r="A33" s="2"/>
      <c r="B33" s="9" t="s">
        <v>343</v>
      </c>
      <c r="C33" s="13">
        <v>6378189.8511132002</v>
      </c>
      <c r="D33" s="13">
        <v>5466771.6041056002</v>
      </c>
      <c r="E33" s="13">
        <v>911418.24700760003</v>
      </c>
      <c r="F33" s="14">
        <v>16.671964973314704</v>
      </c>
      <c r="G33" s="5"/>
    </row>
    <row r="34" spans="1:7" ht="21" customHeight="1" x14ac:dyDescent="0.5">
      <c r="A34" s="2"/>
      <c r="B34" s="9" t="s">
        <v>344</v>
      </c>
      <c r="C34" s="13">
        <v>5169022.4309791997</v>
      </c>
      <c r="D34" s="13">
        <v>4015407.1587307001</v>
      </c>
      <c r="E34" s="13">
        <v>1153615.2722484996</v>
      </c>
      <c r="F34" s="14">
        <v>28.729720963419457</v>
      </c>
      <c r="G34" s="5"/>
    </row>
    <row r="35" spans="1:7" ht="21" customHeight="1" x14ac:dyDescent="0.5">
      <c r="A35" s="2"/>
      <c r="B35" s="9" t="s">
        <v>345</v>
      </c>
      <c r="C35" s="13">
        <v>77984.243400499996</v>
      </c>
      <c r="D35" s="13">
        <v>122433.45175570001</v>
      </c>
      <c r="E35" s="13">
        <v>-44449.208355200011</v>
      </c>
      <c r="F35" s="14">
        <v>-36.304790657942583</v>
      </c>
      <c r="G35" s="5"/>
    </row>
    <row r="36" spans="1:7" ht="21" customHeight="1" thickBot="1" x14ac:dyDescent="0.55000000000000004">
      <c r="A36" s="2"/>
      <c r="B36" s="9" t="s">
        <v>218</v>
      </c>
      <c r="C36" s="13">
        <v>1971869.8688962001</v>
      </c>
      <c r="D36" s="13">
        <v>1246627.9351017</v>
      </c>
      <c r="E36" s="13">
        <v>725241.93379450007</v>
      </c>
      <c r="F36" s="14">
        <v>58.176294094944595</v>
      </c>
      <c r="G36" s="5"/>
    </row>
    <row r="37" spans="1:7" ht="21" customHeight="1" thickBot="1" x14ac:dyDescent="0.55000000000000004">
      <c r="A37" s="2"/>
      <c r="B37" s="28" t="s">
        <v>219</v>
      </c>
      <c r="C37" s="29">
        <v>27389508.803861901</v>
      </c>
      <c r="D37" s="29">
        <v>22785476.983740699</v>
      </c>
      <c r="E37" s="29">
        <v>4604031.8201212026</v>
      </c>
      <c r="F37" s="30">
        <v>20.20599271810968</v>
      </c>
      <c r="G37" s="5"/>
    </row>
    <row r="38" spans="1:7" ht="21" customHeight="1" x14ac:dyDescent="0.5">
      <c r="A38" s="2"/>
      <c r="B38" s="9" t="s">
        <v>99</v>
      </c>
      <c r="C38" s="13">
        <v>17786784.521227598</v>
      </c>
      <c r="D38" s="13">
        <v>15657855.309718199</v>
      </c>
      <c r="E38" s="13">
        <v>2128929.2115093991</v>
      </c>
      <c r="F38" s="14">
        <v>13.596556931957716</v>
      </c>
      <c r="G38" s="5"/>
    </row>
    <row r="39" spans="1:7" ht="21" customHeight="1" x14ac:dyDescent="0.5">
      <c r="A39" s="2"/>
      <c r="B39" s="9" t="s">
        <v>346</v>
      </c>
      <c r="C39" s="13">
        <v>1740537.8309504001</v>
      </c>
      <c r="D39" s="13">
        <v>1201565.0407734001</v>
      </c>
      <c r="E39" s="13">
        <v>538972.79017699999</v>
      </c>
      <c r="F39" s="14">
        <v>44.855898090217778</v>
      </c>
      <c r="G39" s="5"/>
    </row>
    <row r="40" spans="1:7" ht="21" customHeight="1" x14ac:dyDescent="0.5">
      <c r="A40" s="2"/>
      <c r="B40" s="9" t="s">
        <v>347</v>
      </c>
      <c r="C40" s="13">
        <v>291275.46190559998</v>
      </c>
      <c r="D40" s="13">
        <v>345445.92945240001</v>
      </c>
      <c r="E40" s="13">
        <v>-54170.467546800035</v>
      </c>
      <c r="F40" s="14">
        <v>-15.68131592480216</v>
      </c>
      <c r="G40" s="5"/>
    </row>
    <row r="41" spans="1:7" ht="21" customHeight="1" x14ac:dyDescent="0.5">
      <c r="A41" s="2"/>
      <c r="B41" s="9" t="s">
        <v>348</v>
      </c>
      <c r="C41" s="13">
        <v>2013653.7068099999</v>
      </c>
      <c r="D41" s="13">
        <v>1435549.5962596999</v>
      </c>
      <c r="E41" s="13">
        <v>578104.11055029999</v>
      </c>
      <c r="F41" s="14">
        <v>40.270577349367827</v>
      </c>
      <c r="G41" s="5"/>
    </row>
    <row r="42" spans="1:7" ht="21" customHeight="1" thickBot="1" x14ac:dyDescent="0.55000000000000004">
      <c r="A42" s="2"/>
      <c r="B42" s="9" t="s">
        <v>231</v>
      </c>
      <c r="C42" s="13">
        <v>969016.36951059999</v>
      </c>
      <c r="D42" s="13">
        <v>601194.58314060001</v>
      </c>
      <c r="E42" s="13">
        <v>367821.78636999999</v>
      </c>
      <c r="F42" s="14">
        <v>61.181819777637344</v>
      </c>
      <c r="G42" s="5"/>
    </row>
    <row r="43" spans="1:7" ht="21" customHeight="1" thickBot="1" x14ac:dyDescent="0.55000000000000004">
      <c r="A43" s="2"/>
      <c r="B43" s="28" t="s">
        <v>232</v>
      </c>
      <c r="C43" s="29">
        <v>22801267.890404198</v>
      </c>
      <c r="D43" s="29">
        <v>19241610.459344301</v>
      </c>
      <c r="E43" s="29">
        <v>3559657.4310598969</v>
      </c>
      <c r="F43" s="30">
        <v>18.499789498291296</v>
      </c>
      <c r="G43" s="5"/>
    </row>
    <row r="44" spans="1:7" ht="21" customHeight="1" thickBot="1" x14ac:dyDescent="0.55000000000000004">
      <c r="A44" s="2"/>
      <c r="B44" s="28" t="s">
        <v>239</v>
      </c>
      <c r="C44" s="29">
        <v>4588240.9134566002</v>
      </c>
      <c r="D44" s="29">
        <v>3543866.5243956</v>
      </c>
      <c r="E44" s="29">
        <v>1044374.3890610002</v>
      </c>
      <c r="F44" s="30">
        <v>29.469913211223901</v>
      </c>
      <c r="G44" s="5"/>
    </row>
    <row r="45" spans="1:7" ht="21" customHeight="1" x14ac:dyDescent="0.5">
      <c r="A45" s="2"/>
      <c r="B45" s="39"/>
      <c r="C45" s="286"/>
      <c r="D45" s="286"/>
      <c r="E45" s="286"/>
      <c r="F45" s="287"/>
      <c r="G45" s="5"/>
    </row>
    <row r="46" spans="1:7" ht="21" customHeight="1" x14ac:dyDescent="0.5">
      <c r="A46" s="2"/>
      <c r="B46" s="39" t="s">
        <v>87</v>
      </c>
      <c r="C46" s="13"/>
      <c r="D46" s="13"/>
      <c r="E46" s="13"/>
      <c r="F46" s="14"/>
      <c r="G46" s="5"/>
    </row>
    <row r="47" spans="1:7" ht="21" customHeight="1" x14ac:dyDescent="0.5">
      <c r="A47" s="2"/>
      <c r="B47" s="9" t="s">
        <v>314</v>
      </c>
      <c r="C47" s="13">
        <v>15131721.373356501</v>
      </c>
      <c r="D47" s="13">
        <v>12325363.2264461</v>
      </c>
      <c r="E47" s="13">
        <v>2806358.1469104011</v>
      </c>
      <c r="F47" s="14">
        <v>22.768969119619101</v>
      </c>
      <c r="G47" s="5"/>
    </row>
    <row r="48" spans="1:7" ht="21" customHeight="1" x14ac:dyDescent="0.5">
      <c r="A48" s="2"/>
      <c r="B48" s="9" t="s">
        <v>6</v>
      </c>
      <c r="C48" s="13">
        <v>29788265.834366597</v>
      </c>
      <c r="D48" s="13">
        <v>24255047.9255425</v>
      </c>
      <c r="E48" s="13">
        <v>5533217.9088240974</v>
      </c>
      <c r="F48" s="14">
        <v>22.812644715482822</v>
      </c>
      <c r="G48" s="5"/>
    </row>
    <row r="49" spans="1:7" ht="21" customHeight="1" x14ac:dyDescent="0.5">
      <c r="A49" s="2"/>
      <c r="B49" s="9" t="s">
        <v>315</v>
      </c>
      <c r="C49" s="13">
        <v>17786784.521227598</v>
      </c>
      <c r="D49" s="13">
        <v>15657855.309718199</v>
      </c>
      <c r="E49" s="13">
        <v>2128929.2115093991</v>
      </c>
      <c r="F49" s="14">
        <v>13.596556931957716</v>
      </c>
      <c r="G49" s="5"/>
    </row>
    <row r="50" spans="1:7" ht="21" customHeight="1" thickBot="1" x14ac:dyDescent="0.55000000000000004">
      <c r="A50" s="2"/>
      <c r="B50" s="56" t="s">
        <v>316</v>
      </c>
      <c r="C50" s="260">
        <v>12001481.313139001</v>
      </c>
      <c r="D50" s="260">
        <v>8597192.6158243008</v>
      </c>
      <c r="E50" s="260">
        <v>3404288.6973147001</v>
      </c>
      <c r="F50" s="261">
        <v>39.597678561355529</v>
      </c>
      <c r="G50" s="5"/>
    </row>
    <row r="51" spans="1:7" ht="21" customHeight="1" x14ac:dyDescent="0.5">
      <c r="A51" s="2"/>
      <c r="B51" s="57"/>
      <c r="C51" s="45"/>
      <c r="D51" s="45"/>
      <c r="E51" s="45"/>
      <c r="F51" s="54"/>
      <c r="G51" s="5"/>
    </row>
    <row r="52" spans="1:7" ht="21" customHeight="1" x14ac:dyDescent="0.5">
      <c r="A52" s="2"/>
      <c r="B52" s="15" t="s">
        <v>164</v>
      </c>
      <c r="C52" s="166"/>
      <c r="D52" s="166"/>
      <c r="E52" s="166"/>
      <c r="F52" s="283"/>
      <c r="G52" s="5"/>
    </row>
    <row r="53" spans="1:7" ht="21" customHeight="1" x14ac:dyDescent="0.5">
      <c r="A53" s="2"/>
      <c r="B53" s="15" t="s">
        <v>321</v>
      </c>
      <c r="C53" s="166"/>
      <c r="D53" s="166"/>
      <c r="E53" s="166"/>
      <c r="F53" s="283"/>
      <c r="G53" s="5"/>
    </row>
    <row r="54" spans="1:7" ht="21" customHeight="1" x14ac:dyDescent="0.5">
      <c r="A54" s="2"/>
      <c r="B54" s="15" t="s">
        <v>322</v>
      </c>
      <c r="C54" s="166"/>
      <c r="D54" s="166"/>
      <c r="E54" s="166"/>
      <c r="F54" s="283"/>
      <c r="G54" s="5"/>
    </row>
    <row r="55" spans="1:7" ht="21" customHeight="1" x14ac:dyDescent="0.5">
      <c r="A55" s="2"/>
      <c r="B55" s="15"/>
      <c r="C55" s="290"/>
      <c r="D55" s="290"/>
      <c r="E55" s="289"/>
      <c r="F55" s="5"/>
      <c r="G55" s="5"/>
    </row>
    <row r="56" spans="1:7" ht="21" customHeight="1" x14ac:dyDescent="0.5">
      <c r="A56" s="2"/>
      <c r="B56" s="15"/>
      <c r="C56" s="283"/>
      <c r="D56" s="283"/>
      <c r="E56" s="288"/>
      <c r="F56" s="5"/>
      <c r="G56" s="5"/>
    </row>
    <row r="57" spans="1:7" ht="21" customHeight="1" x14ac:dyDescent="0.5">
      <c r="A57" s="2"/>
      <c r="B57" s="2"/>
      <c r="C57" s="166"/>
      <c r="D57" s="166"/>
      <c r="E57" s="166"/>
      <c r="F57" s="283"/>
      <c r="G57" s="5"/>
    </row>
    <row r="58" spans="1:7" ht="21" customHeight="1" x14ac:dyDescent="0.5">
      <c r="A58" s="2"/>
      <c r="B58" s="15"/>
      <c r="C58" s="166"/>
      <c r="D58" s="166"/>
      <c r="E58" s="166"/>
      <c r="F58" s="283"/>
      <c r="G58" s="5"/>
    </row>
    <row r="59" spans="1:7" ht="21" customHeight="1" x14ac:dyDescent="0.5">
      <c r="A59" s="2"/>
      <c r="B59" s="15"/>
      <c r="C59" s="166"/>
      <c r="D59" s="166"/>
      <c r="E59" s="166"/>
      <c r="F59" s="283"/>
      <c r="G59" s="5"/>
    </row>
    <row r="60" spans="1:7" ht="21" customHeight="1" x14ac:dyDescent="0.5">
      <c r="A60" s="2"/>
      <c r="B60" s="15"/>
      <c r="C60" s="166"/>
      <c r="D60" s="166"/>
      <c r="E60" s="166"/>
      <c r="F60" s="283"/>
      <c r="G60" s="5"/>
    </row>
    <row r="61" spans="1:7" ht="21" customHeight="1" x14ac:dyDescent="0.5">
      <c r="A61" s="2"/>
      <c r="B61" s="15"/>
      <c r="C61" s="166"/>
      <c r="D61" s="166"/>
      <c r="E61" s="166"/>
      <c r="F61" s="283"/>
      <c r="G61" s="5"/>
    </row>
    <row r="62" spans="1:7" ht="21" customHeight="1" x14ac:dyDescent="0.5">
      <c r="A62" s="2"/>
      <c r="B62" s="15"/>
      <c r="C62" s="166"/>
      <c r="D62" s="166"/>
      <c r="E62" s="166"/>
      <c r="F62" s="283"/>
      <c r="G62" s="5"/>
    </row>
    <row r="63" spans="1:7" ht="21" customHeight="1" x14ac:dyDescent="0.5">
      <c r="A63" s="2"/>
      <c r="B63" s="9"/>
      <c r="C63" s="166"/>
      <c r="D63" s="166"/>
      <c r="E63" s="166"/>
      <c r="F63" s="283"/>
      <c r="G63" s="5"/>
    </row>
    <row r="64" spans="1:7" ht="40" customHeight="1" x14ac:dyDescent="0.5">
      <c r="A64" s="2"/>
      <c r="B64" s="15"/>
      <c r="C64" s="5"/>
      <c r="D64" s="5"/>
      <c r="E64" s="5"/>
      <c r="F64" s="5"/>
      <c r="G64" s="5"/>
    </row>
    <row r="65" spans="1:7" ht="40" customHeight="1" x14ac:dyDescent="0.5">
      <c r="A65" s="2"/>
      <c r="B65" s="15"/>
      <c r="C65" s="5"/>
      <c r="D65" s="5"/>
      <c r="E65" s="5"/>
      <c r="F65" s="5"/>
      <c r="G65" s="5"/>
    </row>
    <row r="66" spans="1:7" ht="40" customHeight="1" x14ac:dyDescent="0.5">
      <c r="A66" s="2"/>
      <c r="B66" s="15"/>
      <c r="C66" s="5"/>
      <c r="D66" s="5"/>
      <c r="E66" s="5"/>
      <c r="F66" s="5"/>
      <c r="G66" s="5"/>
    </row>
    <row r="67" spans="1:7" ht="40" customHeight="1" x14ac:dyDescent="0.5">
      <c r="A67" s="2"/>
      <c r="B67" s="15"/>
      <c r="C67" s="5"/>
      <c r="D67" s="5"/>
      <c r="E67" s="5"/>
      <c r="F67" s="5"/>
      <c r="G67" s="5"/>
    </row>
    <row r="68" spans="1:7" ht="40" customHeight="1" x14ac:dyDescent="0.5">
      <c r="A68" s="2"/>
      <c r="B68" s="15"/>
      <c r="C68" s="5"/>
      <c r="D68" s="5"/>
      <c r="E68" s="5"/>
      <c r="F68" s="5"/>
      <c r="G68" s="5"/>
    </row>
    <row r="69" spans="1:7" ht="18" customHeight="1" x14ac:dyDescent="0.5">
      <c r="A69" s="2"/>
      <c r="B69" s="9"/>
      <c r="C69" s="166"/>
      <c r="D69" s="166"/>
      <c r="E69" s="166"/>
      <c r="F69" s="283"/>
      <c r="G69" s="5"/>
    </row>
    <row r="70" spans="1:7" ht="18" customHeight="1" x14ac:dyDescent="0.5">
      <c r="A70" s="2"/>
      <c r="B70" s="9"/>
      <c r="C70" s="166"/>
      <c r="D70" s="166"/>
      <c r="E70" s="166"/>
      <c r="F70" s="283"/>
      <c r="G70" s="5"/>
    </row>
    <row r="71" spans="1:7" ht="21" customHeight="1" x14ac:dyDescent="0.5">
      <c r="A71" s="2"/>
      <c r="B71" s="5"/>
      <c r="C71" s="5"/>
      <c r="D71" s="5"/>
      <c r="E71" s="5"/>
      <c r="F71" s="5"/>
      <c r="G71" s="5"/>
    </row>
    <row r="72" spans="1:7" ht="75" customHeight="1" x14ac:dyDescent="0.5">
      <c r="A72" s="2"/>
      <c r="B72" s="5"/>
      <c r="C72" s="5"/>
      <c r="D72" s="5"/>
      <c r="E72" s="5"/>
      <c r="F72" s="5"/>
      <c r="G72" s="5"/>
    </row>
    <row r="73" spans="1:7" ht="29" x14ac:dyDescent="0.5">
      <c r="A73" s="2"/>
      <c r="B73" s="4" t="s">
        <v>358</v>
      </c>
      <c r="C73" s="5"/>
      <c r="D73" s="5"/>
      <c r="E73" s="5"/>
      <c r="F73" s="5"/>
      <c r="G73" s="5"/>
    </row>
    <row r="74" spans="1:7" ht="21" customHeight="1" x14ac:dyDescent="0.5">
      <c r="A74" s="2"/>
      <c r="B74" s="22" t="s">
        <v>363</v>
      </c>
      <c r="C74" s="5"/>
      <c r="D74" s="5"/>
      <c r="E74" s="5"/>
      <c r="F74" s="5"/>
      <c r="G74" s="5"/>
    </row>
    <row r="75" spans="1:7" ht="21" customHeight="1" x14ac:dyDescent="0.5">
      <c r="A75" s="2"/>
      <c r="B75" s="5"/>
      <c r="C75" s="5"/>
      <c r="D75" s="5"/>
      <c r="E75" s="5"/>
      <c r="F75" s="5"/>
      <c r="G75" s="5"/>
    </row>
    <row r="76" spans="1:7" ht="21" customHeight="1" thickBot="1" x14ac:dyDescent="0.55000000000000004">
      <c r="A76" s="2"/>
      <c r="B76" s="9"/>
      <c r="C76" s="10" t="s">
        <v>96</v>
      </c>
      <c r="D76" s="10" t="s">
        <v>166</v>
      </c>
      <c r="E76" s="10" t="s">
        <v>167</v>
      </c>
      <c r="F76" s="10" t="s">
        <v>168</v>
      </c>
      <c r="G76" s="10" t="s">
        <v>95</v>
      </c>
    </row>
    <row r="77" spans="1:7" ht="21" customHeight="1" x14ac:dyDescent="0.5">
      <c r="A77" s="2"/>
      <c r="B77" s="39" t="s">
        <v>141</v>
      </c>
      <c r="C77" s="268"/>
      <c r="D77" s="268"/>
      <c r="E77" s="268"/>
      <c r="F77" s="268"/>
      <c r="G77" s="268"/>
    </row>
    <row r="78" spans="1:7" ht="21" customHeight="1" x14ac:dyDescent="0.5">
      <c r="A78" s="2"/>
      <c r="B78" s="12" t="s">
        <v>103</v>
      </c>
      <c r="C78" s="45">
        <v>593186.03782249999</v>
      </c>
      <c r="D78" s="45">
        <v>722371.81985929993</v>
      </c>
      <c r="E78" s="45">
        <v>707821.12979140016</v>
      </c>
      <c r="F78" s="45">
        <v>924320.9369318001</v>
      </c>
      <c r="G78" s="45">
        <v>956120.90159330005</v>
      </c>
    </row>
    <row r="79" spans="1:7" ht="21" customHeight="1" x14ac:dyDescent="0.5">
      <c r="A79" s="2"/>
      <c r="B79" s="12" t="s">
        <v>143</v>
      </c>
      <c r="C79" s="45">
        <v>246000.45989120001</v>
      </c>
      <c r="D79" s="45">
        <v>299934.34197550005</v>
      </c>
      <c r="E79" s="45">
        <v>389627.08778629999</v>
      </c>
      <c r="F79" s="45">
        <v>409675.90526379994</v>
      </c>
      <c r="G79" s="45">
        <v>349724.62312290003</v>
      </c>
    </row>
    <row r="80" spans="1:7" ht="21" customHeight="1" x14ac:dyDescent="0.5">
      <c r="A80" s="2"/>
      <c r="B80" s="12" t="s">
        <v>144</v>
      </c>
      <c r="C80" s="45">
        <v>54270.2607345</v>
      </c>
      <c r="D80" s="45">
        <v>115916.33283340001</v>
      </c>
      <c r="E80" s="45">
        <v>114215.21229469997</v>
      </c>
      <c r="F80" s="45">
        <v>106346.64388670004</v>
      </c>
      <c r="G80" s="45">
        <v>74080.833463899995</v>
      </c>
    </row>
    <row r="81" spans="1:7" ht="21" customHeight="1" x14ac:dyDescent="0.5">
      <c r="A81" s="2"/>
      <c r="B81" s="12" t="s">
        <v>145</v>
      </c>
      <c r="C81" s="45">
        <v>-174598.417445</v>
      </c>
      <c r="D81" s="45">
        <v>-252937.34940599996</v>
      </c>
      <c r="E81" s="45">
        <v>-153141.5034928</v>
      </c>
      <c r="F81" s="45">
        <v>-289554.54328890005</v>
      </c>
      <c r="G81" s="45">
        <v>-350250.51698049996</v>
      </c>
    </row>
    <row r="82" spans="1:7" ht="21" customHeight="1" x14ac:dyDescent="0.5">
      <c r="A82" s="2"/>
      <c r="B82" s="26" t="s">
        <v>104</v>
      </c>
      <c r="C82" s="27">
        <v>718858.34100320004</v>
      </c>
      <c r="D82" s="27">
        <v>885285.14526219992</v>
      </c>
      <c r="E82" s="27">
        <v>1058521.9263796001</v>
      </c>
      <c r="F82" s="27">
        <v>1150788.9427934</v>
      </c>
      <c r="G82" s="27">
        <v>1029675.8411996</v>
      </c>
    </row>
    <row r="83" spans="1:7" ht="21" customHeight="1" x14ac:dyDescent="0.5">
      <c r="A83" s="2"/>
      <c r="B83" s="12" t="s">
        <v>146</v>
      </c>
      <c r="C83" s="45">
        <v>-318131.39080380002</v>
      </c>
      <c r="D83" s="45">
        <v>-379736.71107479994</v>
      </c>
      <c r="E83" s="45">
        <v>-440338.77932620002</v>
      </c>
      <c r="F83" s="45">
        <v>-507265.08069420001</v>
      </c>
      <c r="G83" s="45">
        <v>-399839.54128569999</v>
      </c>
    </row>
    <row r="84" spans="1:7" ht="21" customHeight="1" x14ac:dyDescent="0.5">
      <c r="A84" s="2"/>
      <c r="B84" s="12" t="s">
        <v>147</v>
      </c>
      <c r="C84" s="45">
        <v>-10373.919875199999</v>
      </c>
      <c r="D84" s="45">
        <v>-20860.160897599999</v>
      </c>
      <c r="E84" s="45">
        <v>-13646.140160700001</v>
      </c>
      <c r="F84" s="45">
        <v>21934.655697300001</v>
      </c>
      <c r="G84" s="45">
        <v>-19514.330250800002</v>
      </c>
    </row>
    <row r="85" spans="1:7" ht="21" customHeight="1" x14ac:dyDescent="0.5">
      <c r="A85" s="2"/>
      <c r="B85" s="26" t="s">
        <v>105</v>
      </c>
      <c r="C85" s="27">
        <v>390353.03032420005</v>
      </c>
      <c r="D85" s="27">
        <v>484688.27328979992</v>
      </c>
      <c r="E85" s="27">
        <v>604537.0068927001</v>
      </c>
      <c r="F85" s="27">
        <v>665458.51779650012</v>
      </c>
      <c r="G85" s="27">
        <v>610321.96966310008</v>
      </c>
    </row>
    <row r="86" spans="1:7" ht="21" customHeight="1" x14ac:dyDescent="0.5">
      <c r="A86" s="2"/>
      <c r="B86" s="12" t="s">
        <v>148</v>
      </c>
      <c r="C86" s="45">
        <v>-107970.1667646</v>
      </c>
      <c r="D86" s="45">
        <v>-184880.3843147</v>
      </c>
      <c r="E86" s="45">
        <v>-321073.32461450004</v>
      </c>
      <c r="F86" s="45">
        <v>-365308.35311269993</v>
      </c>
      <c r="G86" s="45">
        <v>-520635.83958610002</v>
      </c>
    </row>
    <row r="87" spans="1:7" ht="21" customHeight="1" x14ac:dyDescent="0.5">
      <c r="A87" s="2"/>
      <c r="B87" s="12" t="s">
        <v>70</v>
      </c>
      <c r="C87" s="45">
        <v>-927.61766850000004</v>
      </c>
      <c r="D87" s="45">
        <v>-31250.681311100001</v>
      </c>
      <c r="E87" s="45">
        <v>-16677.734432200003</v>
      </c>
      <c r="F87" s="45">
        <v>-7177.222280199996</v>
      </c>
      <c r="G87" s="45">
        <v>-24683.402054999999</v>
      </c>
    </row>
    <row r="88" spans="1:7" ht="21" customHeight="1" x14ac:dyDescent="0.5">
      <c r="A88" s="2"/>
      <c r="B88" s="26" t="s">
        <v>106</v>
      </c>
      <c r="C88" s="27">
        <v>281455.24589110003</v>
      </c>
      <c r="D88" s="27">
        <v>268557.20766399999</v>
      </c>
      <c r="E88" s="27">
        <v>266785.94784599997</v>
      </c>
      <c r="F88" s="27">
        <v>292972.94240360009</v>
      </c>
      <c r="G88" s="27">
        <v>65002.728022000003</v>
      </c>
    </row>
    <row r="89" spans="1:7" ht="21" customHeight="1" x14ac:dyDescent="0.5">
      <c r="A89" s="2"/>
      <c r="B89" s="12" t="s">
        <v>149</v>
      </c>
      <c r="C89" s="45">
        <v>-97764.923649200005</v>
      </c>
      <c r="D89" s="45">
        <v>-84287.143137200008</v>
      </c>
      <c r="E89" s="45">
        <v>-73263.062430999998</v>
      </c>
      <c r="F89" s="45">
        <v>-113987.5941515</v>
      </c>
      <c r="G89" s="45">
        <v>18019.5689222</v>
      </c>
    </row>
    <row r="90" spans="1:7" ht="21" customHeight="1" x14ac:dyDescent="0.5">
      <c r="A90" s="2"/>
      <c r="B90" s="26" t="s">
        <v>150</v>
      </c>
      <c r="C90" s="27">
        <v>183690.32224189999</v>
      </c>
      <c r="D90" s="27">
        <v>184270.06452679998</v>
      </c>
      <c r="E90" s="27">
        <v>193522.88541500003</v>
      </c>
      <c r="F90" s="27">
        <v>178985.34825210006</v>
      </c>
      <c r="G90" s="27">
        <v>83022.296944200003</v>
      </c>
    </row>
    <row r="91" spans="1:7" ht="21" customHeight="1" x14ac:dyDescent="0.5">
      <c r="A91" s="2"/>
      <c r="B91" s="12" t="s">
        <v>151</v>
      </c>
      <c r="C91" s="45">
        <v>0</v>
      </c>
      <c r="D91" s="45">
        <v>0</v>
      </c>
      <c r="E91" s="45">
        <v>0</v>
      </c>
      <c r="F91" s="45">
        <v>0</v>
      </c>
      <c r="G91" s="45">
        <v>0</v>
      </c>
    </row>
    <row r="92" spans="1:7" ht="21" customHeight="1" x14ac:dyDescent="0.5">
      <c r="A92" s="2"/>
      <c r="B92" s="26" t="s">
        <v>153</v>
      </c>
      <c r="C92" s="27">
        <v>183690.32224189999</v>
      </c>
      <c r="D92" s="27">
        <v>184270.06452679998</v>
      </c>
      <c r="E92" s="27">
        <v>193522.88541500003</v>
      </c>
      <c r="F92" s="27">
        <v>178985.34825210006</v>
      </c>
      <c r="G92" s="27">
        <v>83022.296944200003</v>
      </c>
    </row>
    <row r="93" spans="1:7" ht="21" customHeight="1" thickBot="1" x14ac:dyDescent="0.55000000000000004">
      <c r="A93" s="2"/>
      <c r="B93" s="12" t="s">
        <v>154</v>
      </c>
      <c r="C93" s="45">
        <v>-332.79164600000001</v>
      </c>
      <c r="D93" s="45">
        <v>-343.37940619999995</v>
      </c>
      <c r="E93" s="45">
        <v>-271.73269880000009</v>
      </c>
      <c r="F93" s="45">
        <v>-366.36980749999998</v>
      </c>
      <c r="G93" s="45">
        <v>-118.19091709999999</v>
      </c>
    </row>
    <row r="94" spans="1:7" ht="21" customHeight="1" thickBot="1" x14ac:dyDescent="0.55000000000000004">
      <c r="A94" s="2"/>
      <c r="B94" s="28" t="s">
        <v>155</v>
      </c>
      <c r="C94" s="29">
        <v>183357.5305959</v>
      </c>
      <c r="D94" s="29">
        <v>183926.68512060001</v>
      </c>
      <c r="E94" s="29">
        <v>193251.15271620004</v>
      </c>
      <c r="F94" s="29">
        <v>178618.9784445999</v>
      </c>
      <c r="G94" s="29">
        <v>82904.106027100002</v>
      </c>
    </row>
    <row r="95" spans="1:7" ht="21" customHeight="1" x14ac:dyDescent="0.5">
      <c r="A95" s="2"/>
      <c r="B95" s="12"/>
      <c r="C95" s="45"/>
      <c r="D95" s="45"/>
      <c r="E95" s="45"/>
      <c r="F95" s="45"/>
      <c r="G95" s="45"/>
    </row>
    <row r="96" spans="1:7" ht="21" customHeight="1" x14ac:dyDescent="0.5">
      <c r="A96" s="2"/>
      <c r="B96" s="50"/>
      <c r="C96" s="255"/>
      <c r="D96" s="255"/>
      <c r="E96" s="255"/>
      <c r="F96" s="255"/>
      <c r="G96" s="255"/>
    </row>
    <row r="97" spans="1:7" ht="21" customHeight="1" x14ac:dyDescent="0.5">
      <c r="A97" s="2"/>
      <c r="B97" s="5"/>
      <c r="C97" s="293"/>
      <c r="D97" s="293"/>
      <c r="E97" s="293"/>
      <c r="F97" s="293"/>
      <c r="G97" s="293"/>
    </row>
    <row r="98" spans="1:7" ht="21" customHeight="1" x14ac:dyDescent="0.5">
      <c r="A98" s="2"/>
      <c r="B98" s="15"/>
      <c r="C98" s="5"/>
      <c r="D98" s="5"/>
      <c r="E98" s="5"/>
      <c r="F98" s="5"/>
      <c r="G98" s="5"/>
    </row>
    <row r="99" spans="1:7" ht="21" customHeight="1" x14ac:dyDescent="0.5">
      <c r="A99" s="2"/>
      <c r="B99" s="2"/>
      <c r="C99" s="5"/>
      <c r="D99" s="5"/>
      <c r="E99" s="5"/>
      <c r="F99" s="5"/>
      <c r="G99" s="5"/>
    </row>
    <row r="100" spans="1:7" ht="21" customHeight="1" thickBot="1" x14ac:dyDescent="0.55000000000000004">
      <c r="A100" s="2"/>
      <c r="B100" s="5"/>
      <c r="C100" s="10" t="s">
        <v>173</v>
      </c>
      <c r="D100" s="10" t="s">
        <v>241</v>
      </c>
      <c r="E100" s="10" t="s">
        <v>242</v>
      </c>
      <c r="F100" s="10" t="s">
        <v>172</v>
      </c>
      <c r="G100" s="10" t="s">
        <v>171</v>
      </c>
    </row>
    <row r="101" spans="1:7" ht="21" customHeight="1" x14ac:dyDescent="0.5">
      <c r="A101" s="2"/>
      <c r="B101" s="39" t="s">
        <v>4</v>
      </c>
      <c r="C101" s="268"/>
      <c r="D101" s="268"/>
      <c r="E101" s="268"/>
      <c r="F101" s="268"/>
      <c r="G101" s="268"/>
    </row>
    <row r="102" spans="1:7" ht="21" customHeight="1" x14ac:dyDescent="0.5">
      <c r="A102" s="2"/>
      <c r="B102" s="9" t="s">
        <v>5</v>
      </c>
      <c r="C102" s="13">
        <v>11934236.834047001</v>
      </c>
      <c r="D102" s="13">
        <v>12060531.9873247</v>
      </c>
      <c r="E102" s="13">
        <v>14400265.009779099</v>
      </c>
      <c r="F102" s="13">
        <v>13705747.6398465</v>
      </c>
      <c r="G102" s="13">
        <v>13792442.409472801</v>
      </c>
    </row>
    <row r="103" spans="1:7" ht="21" customHeight="1" x14ac:dyDescent="0.5">
      <c r="A103" s="2"/>
      <c r="B103" s="9" t="s">
        <v>343</v>
      </c>
      <c r="C103" s="13">
        <v>5466771.6041056002</v>
      </c>
      <c r="D103" s="13">
        <v>5730706.4748197999</v>
      </c>
      <c r="E103" s="13">
        <v>5670223.257793</v>
      </c>
      <c r="F103" s="13">
        <v>6354587.8475553002</v>
      </c>
      <c r="G103" s="13">
        <v>6378189.8511132002</v>
      </c>
    </row>
    <row r="104" spans="1:7" ht="21" customHeight="1" x14ac:dyDescent="0.5">
      <c r="A104" s="2"/>
      <c r="B104" s="9" t="s">
        <v>344</v>
      </c>
      <c r="C104" s="13">
        <v>4015407.1587307001</v>
      </c>
      <c r="D104" s="13">
        <v>3952463.1390688</v>
      </c>
      <c r="E104" s="13">
        <v>3844806.2889437</v>
      </c>
      <c r="F104" s="13">
        <v>3805084.4238828998</v>
      </c>
      <c r="G104" s="13">
        <v>5169022.4309791997</v>
      </c>
    </row>
    <row r="105" spans="1:7" ht="21" customHeight="1" x14ac:dyDescent="0.5">
      <c r="A105" s="2"/>
      <c r="B105" s="9" t="s">
        <v>345</v>
      </c>
      <c r="C105" s="13">
        <v>122433.45175570001</v>
      </c>
      <c r="D105" s="13">
        <v>94679.672877599995</v>
      </c>
      <c r="E105" s="13">
        <v>115080.9920398</v>
      </c>
      <c r="F105" s="13">
        <v>27470.685834600001</v>
      </c>
      <c r="G105" s="13">
        <v>77984.243400499996</v>
      </c>
    </row>
    <row r="106" spans="1:7" ht="21" customHeight="1" thickBot="1" x14ac:dyDescent="0.55000000000000004">
      <c r="A106" s="2"/>
      <c r="B106" s="9" t="s">
        <v>218</v>
      </c>
      <c r="C106" s="13">
        <v>1246627.9351017</v>
      </c>
      <c r="D106" s="13">
        <v>1348447.1675644999</v>
      </c>
      <c r="E106" s="13">
        <v>1588486.6001998</v>
      </c>
      <c r="F106" s="13">
        <v>1838957.3261227999</v>
      </c>
      <c r="G106" s="13">
        <v>1971869.8688962001</v>
      </c>
    </row>
    <row r="107" spans="1:7" ht="21" customHeight="1" thickBot="1" x14ac:dyDescent="0.55000000000000004">
      <c r="A107" s="2"/>
      <c r="B107" s="28" t="s">
        <v>219</v>
      </c>
      <c r="C107" s="29">
        <v>22785476.983740699</v>
      </c>
      <c r="D107" s="29">
        <v>23186828.441655401</v>
      </c>
      <c r="E107" s="29">
        <v>25618862.148755401</v>
      </c>
      <c r="F107" s="29">
        <v>25731847.9232421</v>
      </c>
      <c r="G107" s="29">
        <v>27389508.803861901</v>
      </c>
    </row>
    <row r="108" spans="1:7" ht="21" customHeight="1" x14ac:dyDescent="0.5">
      <c r="A108" s="2"/>
      <c r="B108" s="9" t="s">
        <v>99</v>
      </c>
      <c r="C108" s="13">
        <v>15657855.309718199</v>
      </c>
      <c r="D108" s="13">
        <v>16080220.1842744</v>
      </c>
      <c r="E108" s="13">
        <v>16403963.802099099</v>
      </c>
      <c r="F108" s="13">
        <v>16994534.5204276</v>
      </c>
      <c r="G108" s="13">
        <v>17786784.521227598</v>
      </c>
    </row>
    <row r="109" spans="1:7" ht="21" customHeight="1" x14ac:dyDescent="0.5">
      <c r="A109" s="2"/>
      <c r="B109" s="9" t="s">
        <v>346</v>
      </c>
      <c r="C109" s="13">
        <v>1201565.0407734001</v>
      </c>
      <c r="D109" s="13">
        <v>833052.33043840004</v>
      </c>
      <c r="E109" s="13">
        <v>2118556.8495673998</v>
      </c>
      <c r="F109" s="13">
        <v>1169207.6074494</v>
      </c>
      <c r="G109" s="13">
        <v>1740537.8309504001</v>
      </c>
    </row>
    <row r="110" spans="1:7" ht="21" customHeight="1" x14ac:dyDescent="0.5">
      <c r="A110" s="2"/>
      <c r="B110" s="9" t="s">
        <v>347</v>
      </c>
      <c r="C110" s="13">
        <v>345445.92945240001</v>
      </c>
      <c r="D110" s="13">
        <v>418613.13095339999</v>
      </c>
      <c r="E110" s="13">
        <v>450199.01607140002</v>
      </c>
      <c r="F110" s="13">
        <v>440016.58447529998</v>
      </c>
      <c r="G110" s="13">
        <v>291275.46190559998</v>
      </c>
    </row>
    <row r="111" spans="1:7" ht="21" customHeight="1" x14ac:dyDescent="0.5">
      <c r="A111" s="2"/>
      <c r="B111" s="9" t="s">
        <v>348</v>
      </c>
      <c r="C111" s="13">
        <v>1435549.5962596999</v>
      </c>
      <c r="D111" s="13">
        <v>1522921.9636988</v>
      </c>
      <c r="E111" s="13">
        <v>1976359.5396087</v>
      </c>
      <c r="F111" s="13">
        <v>1809491.9795093001</v>
      </c>
      <c r="G111" s="13">
        <v>2013653.7068099999</v>
      </c>
    </row>
    <row r="112" spans="1:7" ht="21" customHeight="1" thickBot="1" x14ac:dyDescent="0.55000000000000004">
      <c r="A112" s="2"/>
      <c r="B112" s="9" t="s">
        <v>231</v>
      </c>
      <c r="C112" s="13">
        <v>601194.58314060001</v>
      </c>
      <c r="D112" s="13">
        <v>718871.73148399999</v>
      </c>
      <c r="E112" s="13">
        <v>747769.5622551</v>
      </c>
      <c r="F112" s="13">
        <v>933166.23545110004</v>
      </c>
      <c r="G112" s="13">
        <v>969016.36951059999</v>
      </c>
    </row>
    <row r="113" spans="1:7" ht="21" customHeight="1" thickBot="1" x14ac:dyDescent="0.55000000000000004">
      <c r="A113" s="2"/>
      <c r="B113" s="28" t="s">
        <v>232</v>
      </c>
      <c r="C113" s="29">
        <v>19241610.459344301</v>
      </c>
      <c r="D113" s="29">
        <v>19573679.340849001</v>
      </c>
      <c r="E113" s="29">
        <v>21696848.769601699</v>
      </c>
      <c r="F113" s="29">
        <v>21346416.927312698</v>
      </c>
      <c r="G113" s="29">
        <v>22801267.890404198</v>
      </c>
    </row>
    <row r="114" spans="1:7" ht="21" customHeight="1" thickBot="1" x14ac:dyDescent="0.55000000000000004">
      <c r="A114" s="2"/>
      <c r="B114" s="28" t="s">
        <v>239</v>
      </c>
      <c r="C114" s="29">
        <v>3543866.5243956</v>
      </c>
      <c r="D114" s="29">
        <v>3613149.1008067001</v>
      </c>
      <c r="E114" s="29">
        <v>3922013.3791554999</v>
      </c>
      <c r="F114" s="29">
        <v>4385430.9959298996</v>
      </c>
      <c r="G114" s="29">
        <v>4588240.9134566002</v>
      </c>
    </row>
    <row r="115" spans="1:7" ht="21" customHeight="1" x14ac:dyDescent="0.5">
      <c r="A115" s="2"/>
      <c r="B115" s="39"/>
      <c r="C115" s="286"/>
      <c r="D115" s="286"/>
      <c r="E115" s="286"/>
      <c r="F115" s="286"/>
      <c r="G115" s="286"/>
    </row>
    <row r="116" spans="1:7" ht="21" customHeight="1" x14ac:dyDescent="0.5">
      <c r="A116" s="2"/>
      <c r="B116" s="39" t="s">
        <v>87</v>
      </c>
      <c r="C116" s="13"/>
      <c r="D116" s="13"/>
      <c r="E116" s="13"/>
      <c r="F116" s="13"/>
      <c r="G116" s="13"/>
    </row>
    <row r="117" spans="1:7" ht="21" customHeight="1" x14ac:dyDescent="0.5">
      <c r="A117" s="2"/>
      <c r="B117" s="9" t="s">
        <v>314</v>
      </c>
      <c r="C117" s="13">
        <v>12325363.2264461</v>
      </c>
      <c r="D117" s="13">
        <v>12595237.085279901</v>
      </c>
      <c r="E117" s="13">
        <v>15170518.176067799</v>
      </c>
      <c r="F117" s="13">
        <v>14692881.749058601</v>
      </c>
      <c r="G117" s="13">
        <v>15131721.373356501</v>
      </c>
    </row>
    <row r="118" spans="1:7" ht="21" customHeight="1" x14ac:dyDescent="0.5">
      <c r="A118" s="2"/>
      <c r="B118" s="9" t="s">
        <v>6</v>
      </c>
      <c r="C118" s="13">
        <v>24255047.9255425</v>
      </c>
      <c r="D118" s="13">
        <v>24886377.089012802</v>
      </c>
      <c r="E118" s="13">
        <v>26087113.426331099</v>
      </c>
      <c r="F118" s="13">
        <v>27120607.9618247</v>
      </c>
      <c r="G118" s="13">
        <v>29788265.834366597</v>
      </c>
    </row>
    <row r="119" spans="1:7" ht="21" customHeight="1" x14ac:dyDescent="0.5">
      <c r="A119" s="2"/>
      <c r="B119" s="9" t="s">
        <v>315</v>
      </c>
      <c r="C119" s="13">
        <v>15657855.309718199</v>
      </c>
      <c r="D119" s="13">
        <v>16080220.1842744</v>
      </c>
      <c r="E119" s="13">
        <v>16403963.802099099</v>
      </c>
      <c r="F119" s="13">
        <v>16994534.5204276</v>
      </c>
      <c r="G119" s="13">
        <v>17786784.521227598</v>
      </c>
    </row>
    <row r="120" spans="1:7" ht="21" customHeight="1" thickBot="1" x14ac:dyDescent="0.55000000000000004">
      <c r="A120" s="2"/>
      <c r="B120" s="56" t="s">
        <v>316</v>
      </c>
      <c r="C120" s="260">
        <v>8597192.6158243008</v>
      </c>
      <c r="D120" s="260">
        <v>8806156.9047384001</v>
      </c>
      <c r="E120" s="260">
        <v>9683149.6242319997</v>
      </c>
      <c r="F120" s="260">
        <v>10126073.441397101</v>
      </c>
      <c r="G120" s="260">
        <v>12001481.313139001</v>
      </c>
    </row>
    <row r="121" spans="1:7" ht="21" customHeight="1" x14ac:dyDescent="0.5">
      <c r="A121" s="2"/>
      <c r="B121" s="9"/>
      <c r="C121" s="166"/>
      <c r="D121" s="166"/>
      <c r="E121" s="166"/>
      <c r="F121" s="166"/>
      <c r="G121" s="166"/>
    </row>
    <row r="122" spans="1:7" ht="21" customHeight="1" x14ac:dyDescent="0.5">
      <c r="A122" s="2"/>
      <c r="B122" s="15" t="s">
        <v>164</v>
      </c>
      <c r="C122" s="166"/>
      <c r="D122" s="166"/>
      <c r="E122" s="166"/>
      <c r="F122" s="283"/>
      <c r="G122" s="5"/>
    </row>
    <row r="123" spans="1:7" ht="21" customHeight="1" x14ac:dyDescent="0.5">
      <c r="A123" s="2"/>
      <c r="B123" s="15" t="s">
        <v>321</v>
      </c>
      <c r="C123" s="166"/>
      <c r="D123" s="166"/>
      <c r="E123" s="166"/>
      <c r="F123" s="283"/>
      <c r="G123" s="5"/>
    </row>
    <row r="124" spans="1:7" ht="21" customHeight="1" x14ac:dyDescent="0.5">
      <c r="A124" s="2"/>
      <c r="B124" s="15" t="s">
        <v>322</v>
      </c>
      <c r="C124" s="166"/>
      <c r="D124" s="166"/>
      <c r="E124" s="166"/>
      <c r="F124" s="283"/>
      <c r="G124" s="5"/>
    </row>
    <row r="125" spans="1:7" ht="21" customHeight="1" x14ac:dyDescent="0.5">
      <c r="A125" s="2"/>
      <c r="B125" s="9"/>
      <c r="C125" s="167"/>
      <c r="D125" s="167"/>
      <c r="E125" s="167"/>
      <c r="F125" s="167"/>
      <c r="G125" s="167"/>
    </row>
    <row r="126" spans="1:7" ht="21" customHeight="1" x14ac:dyDescent="0.5">
      <c r="A126" s="2"/>
      <c r="B126" s="9"/>
      <c r="C126" s="5"/>
      <c r="D126" s="5"/>
      <c r="E126" s="5"/>
      <c r="F126" s="5"/>
      <c r="G126" s="5"/>
    </row>
    <row r="127" spans="1:7" ht="21" customHeight="1" x14ac:dyDescent="0.5">
      <c r="A127" s="2"/>
      <c r="B127" s="15"/>
      <c r="C127" s="166"/>
      <c r="D127" s="166"/>
      <c r="E127" s="166"/>
      <c r="F127" s="283"/>
      <c r="G127" s="5"/>
    </row>
    <row r="128" spans="1:7" ht="21" customHeight="1" x14ac:dyDescent="0.5">
      <c r="A128" s="2"/>
      <c r="B128" s="15"/>
      <c r="C128" s="166"/>
      <c r="D128" s="166"/>
      <c r="E128" s="166"/>
      <c r="F128" s="283"/>
      <c r="G128" s="5"/>
    </row>
    <row r="129" spans="1:7" ht="21" customHeight="1" x14ac:dyDescent="0.5">
      <c r="A129" s="2"/>
      <c r="B129" s="15"/>
      <c r="C129" s="166"/>
      <c r="D129" s="166"/>
      <c r="E129" s="166"/>
      <c r="F129" s="283"/>
      <c r="G129" s="5"/>
    </row>
    <row r="130" spans="1:7" ht="21" customHeight="1" x14ac:dyDescent="0.5">
      <c r="A130" s="2"/>
      <c r="B130" s="15"/>
      <c r="C130" s="166"/>
      <c r="D130" s="166"/>
      <c r="E130" s="166"/>
      <c r="F130" s="283"/>
      <c r="G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7EC90-79FA-4E2D-929E-5BB5053AD204}">
  <sheetPr>
    <pageSetUpPr autoPageBreaks="0"/>
  </sheetPr>
  <dimension ref="A1:G124"/>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7" ht="25" customHeight="1" x14ac:dyDescent="0.5">
      <c r="A1" s="2"/>
    </row>
    <row r="2" spans="1:7" ht="75" customHeight="1" x14ac:dyDescent="0.5">
      <c r="A2" s="2"/>
      <c r="B2" s="2"/>
      <c r="C2" s="2"/>
      <c r="D2" s="2"/>
      <c r="E2" s="2"/>
      <c r="F2" s="2"/>
      <c r="G2" s="2"/>
    </row>
    <row r="3" spans="1:7" ht="29" x14ac:dyDescent="0.5">
      <c r="A3" s="2"/>
      <c r="B3" s="4" t="s">
        <v>359</v>
      </c>
      <c r="C3" s="5"/>
      <c r="D3" s="5"/>
      <c r="E3" s="5"/>
      <c r="F3" s="5"/>
      <c r="G3" s="5"/>
    </row>
    <row r="4" spans="1:7" ht="21" customHeight="1" x14ac:dyDescent="0.5">
      <c r="A4" s="2"/>
      <c r="B4" s="22" t="s">
        <v>142</v>
      </c>
      <c r="C4" s="5"/>
      <c r="D4" s="5"/>
      <c r="E4" s="5"/>
      <c r="F4" s="5"/>
      <c r="G4" s="5"/>
    </row>
    <row r="5" spans="1:7" ht="21" customHeight="1" thickBot="1" x14ac:dyDescent="0.55000000000000004">
      <c r="A5" s="2"/>
      <c r="B5" s="36"/>
      <c r="C5" s="7"/>
      <c r="D5" s="7"/>
      <c r="E5" s="8" t="s">
        <v>2</v>
      </c>
      <c r="F5" s="8"/>
      <c r="G5" s="5"/>
    </row>
    <row r="6" spans="1:7" ht="21" customHeight="1" thickBot="1" x14ac:dyDescent="0.55000000000000004">
      <c r="A6" s="2"/>
      <c r="B6" s="5"/>
      <c r="C6" s="10" t="s">
        <v>95</v>
      </c>
      <c r="D6" s="10" t="s">
        <v>96</v>
      </c>
      <c r="E6" s="10" t="s">
        <v>3</v>
      </c>
      <c r="F6" s="10" t="s">
        <v>0</v>
      </c>
      <c r="G6" s="254"/>
    </row>
    <row r="7" spans="1:7" ht="21" customHeight="1" x14ac:dyDescent="0.5">
      <c r="A7" s="2"/>
      <c r="B7" s="39" t="s">
        <v>141</v>
      </c>
      <c r="C7" s="9"/>
      <c r="D7" s="9"/>
      <c r="E7" s="9"/>
      <c r="F7" s="9"/>
      <c r="G7" s="5"/>
    </row>
    <row r="8" spans="1:7" ht="21" customHeight="1" x14ac:dyDescent="0.5">
      <c r="A8" s="2"/>
      <c r="B8" s="12" t="s">
        <v>103</v>
      </c>
      <c r="C8" s="45">
        <v>337.44001309999999</v>
      </c>
      <c r="D8" s="45">
        <v>250.12282200000126</v>
      </c>
      <c r="E8" s="45">
        <v>87.317191099998723</v>
      </c>
      <c r="F8" s="54">
        <v>34.909725710674365</v>
      </c>
      <c r="G8" s="5"/>
    </row>
    <row r="9" spans="1:7" ht="21" customHeight="1" x14ac:dyDescent="0.5">
      <c r="A9" s="2"/>
      <c r="B9" s="12" t="s">
        <v>143</v>
      </c>
      <c r="C9" s="45">
        <v>239.22382889999966</v>
      </c>
      <c r="D9" s="45">
        <v>203.9828889999998</v>
      </c>
      <c r="E9" s="45">
        <v>35.240939899999859</v>
      </c>
      <c r="F9" s="54">
        <v>17.27641964125721</v>
      </c>
      <c r="G9" s="5"/>
    </row>
    <row r="10" spans="1:7" ht="21" customHeight="1" x14ac:dyDescent="0.5">
      <c r="A10" s="2"/>
      <c r="B10" s="12" t="s">
        <v>144</v>
      </c>
      <c r="C10" s="45">
        <v>101.80705970000002</v>
      </c>
      <c r="D10" s="45">
        <v>50.096597200000019</v>
      </c>
      <c r="E10" s="45">
        <v>51.710462500000006</v>
      </c>
      <c r="F10" s="54">
        <v>103.22150682921031</v>
      </c>
      <c r="G10" s="5"/>
    </row>
    <row r="11" spans="1:7" ht="21" customHeight="1" x14ac:dyDescent="0.5">
      <c r="A11" s="2"/>
      <c r="B11" s="12" t="s">
        <v>145</v>
      </c>
      <c r="C11" s="45">
        <v>10.176599699999997</v>
      </c>
      <c r="D11" s="45">
        <v>19.135170599999984</v>
      </c>
      <c r="E11" s="45">
        <v>-8.9585708999999873</v>
      </c>
      <c r="F11" s="54">
        <v>-46.817303525895895</v>
      </c>
      <c r="G11" s="5"/>
    </row>
    <row r="12" spans="1:7" ht="21" customHeight="1" x14ac:dyDescent="0.5">
      <c r="A12" s="2"/>
      <c r="B12" s="26" t="s">
        <v>104</v>
      </c>
      <c r="C12" s="27">
        <v>688.64750139999887</v>
      </c>
      <c r="D12" s="27">
        <v>523.33747879999953</v>
      </c>
      <c r="E12" s="27">
        <v>165.31002259999934</v>
      </c>
      <c r="F12" s="176">
        <v>31.587652193198799</v>
      </c>
      <c r="G12" s="5"/>
    </row>
    <row r="13" spans="1:7" ht="21" customHeight="1" x14ac:dyDescent="0.5">
      <c r="A13" s="2"/>
      <c r="B13" s="12" t="s">
        <v>146</v>
      </c>
      <c r="C13" s="45">
        <v>-403.5421433999993</v>
      </c>
      <c r="D13" s="45">
        <v>-408.44301530000007</v>
      </c>
      <c r="E13" s="45">
        <v>4.9008719000007659</v>
      </c>
      <c r="F13" s="54">
        <v>-1.1998912250711624</v>
      </c>
      <c r="G13" s="5"/>
    </row>
    <row r="14" spans="1:7" ht="21" customHeight="1" x14ac:dyDescent="0.5">
      <c r="A14" s="2"/>
      <c r="B14" s="12" t="s">
        <v>147</v>
      </c>
      <c r="C14" s="45">
        <v>-4.7032389999999804</v>
      </c>
      <c r="D14" s="45">
        <v>4.7420519999999833</v>
      </c>
      <c r="E14" s="45">
        <v>-9.4452909999999637</v>
      </c>
      <c r="F14" s="54" t="s">
        <v>152</v>
      </c>
      <c r="G14" s="5"/>
    </row>
    <row r="15" spans="1:7" ht="21" customHeight="1" x14ac:dyDescent="0.5">
      <c r="A15" s="2"/>
      <c r="B15" s="26" t="s">
        <v>105</v>
      </c>
      <c r="C15" s="27">
        <v>280.4021189999998</v>
      </c>
      <c r="D15" s="27">
        <v>119.63651549999963</v>
      </c>
      <c r="E15" s="27">
        <v>160.76560350000017</v>
      </c>
      <c r="F15" s="176">
        <v>134.37837338216411</v>
      </c>
      <c r="G15" s="5"/>
    </row>
    <row r="16" spans="1:7" ht="21" customHeight="1" x14ac:dyDescent="0.5">
      <c r="A16" s="2"/>
      <c r="B16" s="12" t="s">
        <v>148</v>
      </c>
      <c r="C16" s="45">
        <v>-78.49354699999985</v>
      </c>
      <c r="D16" s="45">
        <v>-69.759504099999418</v>
      </c>
      <c r="E16" s="45">
        <v>-8.734042900000432</v>
      </c>
      <c r="F16" s="54">
        <v>12.520219305860152</v>
      </c>
      <c r="G16" s="5"/>
    </row>
    <row r="17" spans="1:7" ht="21" customHeight="1" x14ac:dyDescent="0.5">
      <c r="A17" s="2"/>
      <c r="B17" s="12" t="s">
        <v>70</v>
      </c>
      <c r="C17" s="45">
        <v>-4.7195960000000028</v>
      </c>
      <c r="D17" s="45">
        <v>-1.8672700999999934</v>
      </c>
      <c r="E17" s="45">
        <v>-2.8523259000000092</v>
      </c>
      <c r="F17" s="54">
        <v>152.7537928230104</v>
      </c>
      <c r="G17" s="5"/>
    </row>
    <row r="18" spans="1:7" ht="21" customHeight="1" x14ac:dyDescent="0.5">
      <c r="A18" s="2"/>
      <c r="B18" s="26" t="s">
        <v>106</v>
      </c>
      <c r="C18" s="27">
        <v>197.18897600000008</v>
      </c>
      <c r="D18" s="27">
        <v>48.009741300000258</v>
      </c>
      <c r="E18" s="27">
        <v>149.17923469999982</v>
      </c>
      <c r="F18" s="176">
        <v>310.72701218658523</v>
      </c>
      <c r="G18" s="5"/>
    </row>
    <row r="19" spans="1:7" ht="21" customHeight="1" x14ac:dyDescent="0.5">
      <c r="A19" s="2"/>
      <c r="B19" s="12" t="s">
        <v>149</v>
      </c>
      <c r="C19" s="45">
        <v>-48.999245200000104</v>
      </c>
      <c r="D19" s="45">
        <v>-24.981481400000099</v>
      </c>
      <c r="E19" s="45">
        <v>-24.017763800000004</v>
      </c>
      <c r="F19" s="54">
        <v>96.142272011138246</v>
      </c>
      <c r="G19" s="5"/>
    </row>
    <row r="20" spans="1:7" ht="21" customHeight="1" x14ac:dyDescent="0.5">
      <c r="A20" s="2"/>
      <c r="B20" s="26" t="s">
        <v>150</v>
      </c>
      <c r="C20" s="27">
        <v>148.18973079999986</v>
      </c>
      <c r="D20" s="27">
        <v>23.028259900000137</v>
      </c>
      <c r="E20" s="27">
        <v>125.16147089999973</v>
      </c>
      <c r="F20" s="176">
        <v>543.51249917931921</v>
      </c>
      <c r="G20" s="5"/>
    </row>
    <row r="21" spans="1:7" ht="21" customHeight="1" x14ac:dyDescent="0.5">
      <c r="A21" s="2"/>
      <c r="B21" s="12" t="s">
        <v>151</v>
      </c>
      <c r="C21" s="45">
        <v>0</v>
      </c>
      <c r="D21" s="45">
        <v>0</v>
      </c>
      <c r="E21" s="45">
        <v>0</v>
      </c>
      <c r="F21" s="54" t="s">
        <v>152</v>
      </c>
      <c r="G21" s="5"/>
    </row>
    <row r="22" spans="1:7" ht="21" customHeight="1" x14ac:dyDescent="0.5">
      <c r="A22" s="2"/>
      <c r="B22" s="26" t="s">
        <v>153</v>
      </c>
      <c r="C22" s="27">
        <v>148.18973079999986</v>
      </c>
      <c r="D22" s="27">
        <v>23.028259900000137</v>
      </c>
      <c r="E22" s="27">
        <v>125.16147089999973</v>
      </c>
      <c r="F22" s="176">
        <v>543.51249917931921</v>
      </c>
      <c r="G22" s="5"/>
    </row>
    <row r="23" spans="1:7" ht="21" customHeight="1" thickBot="1" x14ac:dyDescent="0.55000000000000004">
      <c r="A23" s="2"/>
      <c r="B23" s="12" t="s">
        <v>154</v>
      </c>
      <c r="C23" s="45">
        <v>-1.2475289999999737</v>
      </c>
      <c r="D23" s="45">
        <v>0.20038999999998439</v>
      </c>
      <c r="E23" s="45">
        <v>-1.447918999999958</v>
      </c>
      <c r="F23" s="54" t="s">
        <v>152</v>
      </c>
      <c r="G23" s="5"/>
    </row>
    <row r="24" spans="1:7" ht="21" customHeight="1" thickBot="1" x14ac:dyDescent="0.55000000000000004">
      <c r="A24" s="2"/>
      <c r="B24" s="28" t="s">
        <v>155</v>
      </c>
      <c r="C24" s="29">
        <v>146.94220180000025</v>
      </c>
      <c r="D24" s="29">
        <v>23.228649899999823</v>
      </c>
      <c r="E24" s="29">
        <v>123.71355190000043</v>
      </c>
      <c r="F24" s="30">
        <v>532.59036763906522</v>
      </c>
      <c r="G24" s="5"/>
    </row>
    <row r="25" spans="1:7" ht="21" customHeight="1" x14ac:dyDescent="0.5">
      <c r="A25" s="2"/>
      <c r="B25" s="12"/>
      <c r="C25" s="45"/>
      <c r="D25" s="45"/>
      <c r="E25" s="45"/>
      <c r="F25" s="54"/>
      <c r="G25" s="5"/>
    </row>
    <row r="26" spans="1:7" ht="21" customHeight="1" x14ac:dyDescent="0.5">
      <c r="A26" s="2"/>
      <c r="B26" s="50"/>
      <c r="C26" s="255"/>
      <c r="D26" s="255"/>
      <c r="E26" s="255"/>
      <c r="F26" s="256"/>
      <c r="G26" s="5"/>
    </row>
    <row r="27" spans="1:7" ht="21" customHeight="1" x14ac:dyDescent="0.5">
      <c r="A27" s="2"/>
      <c r="B27" s="15"/>
      <c r="C27" s="291"/>
      <c r="D27" s="291"/>
      <c r="E27" s="291"/>
      <c r="F27" s="292"/>
      <c r="G27" s="5"/>
    </row>
    <row r="28" spans="1:7" ht="21" customHeight="1" x14ac:dyDescent="0.5">
      <c r="A28" s="2"/>
      <c r="B28" s="5"/>
      <c r="C28" s="5"/>
      <c r="D28" s="5"/>
      <c r="E28" s="5"/>
      <c r="F28" s="5"/>
      <c r="G28" s="5"/>
    </row>
    <row r="29" spans="1:7" ht="21" customHeight="1" thickBot="1" x14ac:dyDescent="0.55000000000000004">
      <c r="A29" s="2"/>
      <c r="B29" s="2"/>
      <c r="C29" s="7"/>
      <c r="D29" s="7"/>
      <c r="E29" s="8" t="s">
        <v>2</v>
      </c>
      <c r="F29" s="8"/>
      <c r="G29" s="5"/>
    </row>
    <row r="30" spans="1:7" ht="21" customHeight="1" thickBot="1" x14ac:dyDescent="0.55000000000000004">
      <c r="A30" s="2"/>
      <c r="B30" s="5"/>
      <c r="C30" s="10" t="s">
        <v>171</v>
      </c>
      <c r="D30" s="10" t="s">
        <v>173</v>
      </c>
      <c r="E30" s="10" t="s">
        <v>3</v>
      </c>
      <c r="F30" s="10" t="s">
        <v>0</v>
      </c>
      <c r="G30" s="5"/>
    </row>
    <row r="31" spans="1:7" ht="21" customHeight="1" x14ac:dyDescent="0.5">
      <c r="A31" s="2"/>
      <c r="B31" s="39" t="s">
        <v>4</v>
      </c>
      <c r="C31" s="9"/>
      <c r="D31" s="9"/>
      <c r="E31" s="9"/>
      <c r="F31" s="9"/>
      <c r="G31" s="5"/>
    </row>
    <row r="32" spans="1:7" ht="21" customHeight="1" x14ac:dyDescent="0.5">
      <c r="A32" s="2"/>
      <c r="B32" s="9" t="s">
        <v>5</v>
      </c>
      <c r="C32" s="13">
        <v>25304.772938799997</v>
      </c>
      <c r="D32" s="13">
        <v>24667.993425199998</v>
      </c>
      <c r="E32" s="13">
        <v>636.77951359999861</v>
      </c>
      <c r="F32" s="14">
        <v>2.5813997215901878</v>
      </c>
      <c r="G32" s="5"/>
    </row>
    <row r="33" spans="1:7" ht="21" customHeight="1" x14ac:dyDescent="0.5">
      <c r="A33" s="2"/>
      <c r="B33" s="9" t="s">
        <v>343</v>
      </c>
      <c r="C33" s="13">
        <v>14850.938293099998</v>
      </c>
      <c r="D33" s="13">
        <v>6508.3182958999996</v>
      </c>
      <c r="E33" s="13">
        <v>8342.6199971999995</v>
      </c>
      <c r="F33" s="14">
        <v>128.18395809644932</v>
      </c>
      <c r="G33" s="5"/>
    </row>
    <row r="34" spans="1:7" ht="21" customHeight="1" x14ac:dyDescent="0.5">
      <c r="A34" s="2"/>
      <c r="B34" s="9" t="s">
        <v>344</v>
      </c>
      <c r="C34" s="13">
        <v>13736.338324400002</v>
      </c>
      <c r="D34" s="13">
        <v>12665.1861336</v>
      </c>
      <c r="E34" s="13">
        <v>1071.1521908000013</v>
      </c>
      <c r="F34" s="14">
        <v>8.4574532067736214</v>
      </c>
      <c r="G34" s="5"/>
    </row>
    <row r="35" spans="1:7" ht="21" customHeight="1" x14ac:dyDescent="0.5">
      <c r="A35" s="2"/>
      <c r="B35" s="9" t="s">
        <v>345</v>
      </c>
      <c r="C35" s="13">
        <v>2203.3259379000001</v>
      </c>
      <c r="D35" s="13">
        <v>2469.5703694999997</v>
      </c>
      <c r="E35" s="13">
        <v>-266.24443159999964</v>
      </c>
      <c r="F35" s="14">
        <v>-10.781002027243495</v>
      </c>
      <c r="G35" s="5"/>
    </row>
    <row r="36" spans="1:7" ht="21" customHeight="1" thickBot="1" x14ac:dyDescent="0.55000000000000004">
      <c r="A36" s="2"/>
      <c r="B36" s="9" t="s">
        <v>218</v>
      </c>
      <c r="C36" s="13">
        <v>3326.2309781999998</v>
      </c>
      <c r="D36" s="13">
        <v>2908.6090070999999</v>
      </c>
      <c r="E36" s="13">
        <v>417.62197109999988</v>
      </c>
      <c r="F36" s="14">
        <v>14.358133736111398</v>
      </c>
      <c r="G36" s="5"/>
    </row>
    <row r="37" spans="1:7" ht="21" customHeight="1" thickBot="1" x14ac:dyDescent="0.55000000000000004">
      <c r="A37" s="2"/>
      <c r="B37" s="28" t="s">
        <v>219</v>
      </c>
      <c r="C37" s="29">
        <v>59421.606472399995</v>
      </c>
      <c r="D37" s="29">
        <v>49219.677231300004</v>
      </c>
      <c r="E37" s="29">
        <v>10201.929241099991</v>
      </c>
      <c r="F37" s="30">
        <v>20.727338769731578</v>
      </c>
      <c r="G37" s="5"/>
    </row>
    <row r="38" spans="1:7" ht="21" customHeight="1" x14ac:dyDescent="0.5">
      <c r="A38" s="2"/>
      <c r="B38" s="9" t="s">
        <v>99</v>
      </c>
      <c r="C38" s="13">
        <v>29634.974052399997</v>
      </c>
      <c r="D38" s="13">
        <v>22791.949311199998</v>
      </c>
      <c r="E38" s="13">
        <v>6843.024741199999</v>
      </c>
      <c r="F38" s="14">
        <v>30.02386784809725</v>
      </c>
      <c r="G38" s="5"/>
    </row>
    <row r="39" spans="1:7" ht="21" customHeight="1" x14ac:dyDescent="0.5">
      <c r="A39" s="2"/>
      <c r="B39" s="9" t="s">
        <v>346</v>
      </c>
      <c r="C39" s="13">
        <v>15234.871943299999</v>
      </c>
      <c r="D39" s="13">
        <v>17611.097899</v>
      </c>
      <c r="E39" s="13">
        <v>-2376.2259557000016</v>
      </c>
      <c r="F39" s="14">
        <v>-13.492775801529836</v>
      </c>
      <c r="G39" s="5"/>
    </row>
    <row r="40" spans="1:7" ht="21" customHeight="1" x14ac:dyDescent="0.5">
      <c r="A40" s="2"/>
      <c r="B40" s="9" t="s">
        <v>347</v>
      </c>
      <c r="C40" s="13">
        <v>5655.7681684999998</v>
      </c>
      <c r="D40" s="13">
        <v>973.46662789999993</v>
      </c>
      <c r="E40" s="13">
        <v>4682.3015405999995</v>
      </c>
      <c r="F40" s="14">
        <v>480.99250723169041</v>
      </c>
      <c r="G40" s="5"/>
    </row>
    <row r="41" spans="1:7" ht="21" customHeight="1" x14ac:dyDescent="0.5">
      <c r="A41" s="2"/>
      <c r="B41" s="9" t="s">
        <v>348</v>
      </c>
      <c r="C41" s="13">
        <v>2694.7456528000002</v>
      </c>
      <c r="D41" s="13">
        <v>2354.6797148999999</v>
      </c>
      <c r="E41" s="13">
        <v>340.06593790000034</v>
      </c>
      <c r="F41" s="14">
        <v>14.442131375580415</v>
      </c>
      <c r="G41" s="5"/>
    </row>
    <row r="42" spans="1:7" ht="21" customHeight="1" thickBot="1" x14ac:dyDescent="0.55000000000000004">
      <c r="A42" s="2"/>
      <c r="B42" s="9" t="s">
        <v>231</v>
      </c>
      <c r="C42" s="13">
        <v>1431.9115156999999</v>
      </c>
      <c r="D42" s="13">
        <v>1488.7440510000001</v>
      </c>
      <c r="E42" s="13">
        <v>-56.832535300000245</v>
      </c>
      <c r="F42" s="14">
        <v>-3.8174819413602643</v>
      </c>
      <c r="G42" s="5"/>
    </row>
    <row r="43" spans="1:7" ht="21" customHeight="1" thickBot="1" x14ac:dyDescent="0.55000000000000004">
      <c r="A43" s="2"/>
      <c r="B43" s="28" t="s">
        <v>232</v>
      </c>
      <c r="C43" s="29">
        <v>54652.271332700002</v>
      </c>
      <c r="D43" s="29">
        <v>45219.937604000006</v>
      </c>
      <c r="E43" s="29">
        <v>9432.3337286999958</v>
      </c>
      <c r="F43" s="30">
        <v>20.858794214403435</v>
      </c>
      <c r="G43" s="5"/>
    </row>
    <row r="44" spans="1:7" ht="21" customHeight="1" thickBot="1" x14ac:dyDescent="0.55000000000000004">
      <c r="A44" s="2"/>
      <c r="B44" s="28" t="s">
        <v>239</v>
      </c>
      <c r="C44" s="29">
        <v>4769.3351390000007</v>
      </c>
      <c r="D44" s="29">
        <v>3999.7396269999999</v>
      </c>
      <c r="E44" s="29">
        <v>769.59551200000078</v>
      </c>
      <c r="F44" s="30">
        <v>19.241140268353792</v>
      </c>
      <c r="G44" s="5"/>
    </row>
    <row r="45" spans="1:7" ht="21" customHeight="1" x14ac:dyDescent="0.5">
      <c r="A45" s="2"/>
      <c r="B45" s="39"/>
      <c r="C45" s="286"/>
      <c r="D45" s="286"/>
      <c r="E45" s="286"/>
      <c r="F45" s="287"/>
      <c r="G45" s="5"/>
    </row>
    <row r="46" spans="1:7" ht="21" customHeight="1" x14ac:dyDescent="0.5">
      <c r="A46" s="2"/>
      <c r="B46" s="39" t="s">
        <v>87</v>
      </c>
      <c r="C46" s="13"/>
      <c r="D46" s="13"/>
      <c r="E46" s="13"/>
      <c r="F46" s="14"/>
      <c r="G46" s="5"/>
    </row>
    <row r="47" spans="1:7" ht="21" customHeight="1" x14ac:dyDescent="0.5">
      <c r="A47" s="2"/>
      <c r="B47" s="9" t="s">
        <v>314</v>
      </c>
      <c r="C47" s="13">
        <v>25786.169272199997</v>
      </c>
      <c r="D47" s="13">
        <v>25150.661681500002</v>
      </c>
      <c r="E47" s="13">
        <v>635.50759069999549</v>
      </c>
      <c r="F47" s="14">
        <v>2.5268026692413184</v>
      </c>
      <c r="G47" s="5"/>
    </row>
    <row r="48" spans="1:7" ht="21" customHeight="1" x14ac:dyDescent="0.5">
      <c r="A48" s="2"/>
      <c r="B48" s="9" t="s">
        <v>6</v>
      </c>
      <c r="C48" s="13">
        <v>49680.973959500006</v>
      </c>
      <c r="D48" s="13">
        <v>37918.286731200002</v>
      </c>
      <c r="E48" s="13">
        <v>11762.687228300005</v>
      </c>
      <c r="F48" s="14">
        <v>31.021146371102805</v>
      </c>
      <c r="G48" s="5"/>
    </row>
    <row r="49" spans="1:7" ht="21" customHeight="1" x14ac:dyDescent="0.5">
      <c r="A49" s="2"/>
      <c r="B49" s="9" t="s">
        <v>315</v>
      </c>
      <c r="C49" s="13">
        <v>29408.209902300001</v>
      </c>
      <c r="D49" s="13">
        <v>22554.372401199998</v>
      </c>
      <c r="E49" s="13">
        <v>6853.8375011000026</v>
      </c>
      <c r="F49" s="14">
        <v>30.388065689362062</v>
      </c>
      <c r="G49" s="5"/>
    </row>
    <row r="50" spans="1:7" ht="21" customHeight="1" thickBot="1" x14ac:dyDescent="0.55000000000000004">
      <c r="A50" s="2"/>
      <c r="B50" s="56" t="s">
        <v>316</v>
      </c>
      <c r="C50" s="260">
        <v>20272.764057200002</v>
      </c>
      <c r="D50" s="260">
        <v>15363.91433</v>
      </c>
      <c r="E50" s="260">
        <v>4908.8497272000022</v>
      </c>
      <c r="F50" s="261">
        <v>31.950514834717918</v>
      </c>
      <c r="G50" s="5"/>
    </row>
    <row r="51" spans="1:7" ht="21" customHeight="1" x14ac:dyDescent="0.5">
      <c r="A51" s="2"/>
      <c r="B51" s="57"/>
      <c r="C51" s="45"/>
      <c r="D51" s="45"/>
      <c r="E51" s="45"/>
      <c r="F51" s="54"/>
      <c r="G51" s="5"/>
    </row>
    <row r="52" spans="1:7" ht="21" customHeight="1" x14ac:dyDescent="0.5">
      <c r="A52" s="2"/>
      <c r="B52" s="57"/>
      <c r="C52" s="45"/>
      <c r="D52" s="45"/>
      <c r="E52" s="45"/>
      <c r="F52" s="54"/>
      <c r="G52" s="5"/>
    </row>
    <row r="53" spans="1:7" ht="21" customHeight="1" x14ac:dyDescent="0.5">
      <c r="A53" s="2"/>
      <c r="B53" s="39" t="s">
        <v>364</v>
      </c>
      <c r="C53" s="9"/>
      <c r="D53" s="9"/>
      <c r="E53" s="9"/>
      <c r="F53" s="9"/>
      <c r="G53" s="5"/>
    </row>
    <row r="54" spans="1:7" ht="21" customHeight="1" x14ac:dyDescent="0.5">
      <c r="A54" s="2"/>
      <c r="B54" s="9" t="s">
        <v>137</v>
      </c>
      <c r="C54" s="13">
        <v>240</v>
      </c>
      <c r="D54" s="13">
        <v>242</v>
      </c>
      <c r="E54" s="13">
        <v>-2</v>
      </c>
      <c r="F54" s="14">
        <v>-0.82644628099173556</v>
      </c>
      <c r="G54" s="5"/>
    </row>
    <row r="55" spans="1:7" ht="21" customHeight="1" x14ac:dyDescent="0.5">
      <c r="A55" s="2"/>
      <c r="B55" s="9" t="s">
        <v>319</v>
      </c>
      <c r="C55" s="13">
        <v>2397.9329999999973</v>
      </c>
      <c r="D55" s="13">
        <v>2108.394000000033</v>
      </c>
      <c r="E55" s="13">
        <v>289.53899999996429</v>
      </c>
      <c r="F55" s="14">
        <v>13.732679945017857</v>
      </c>
      <c r="G55" s="5"/>
    </row>
    <row r="56" spans="1:7" ht="21" customHeight="1" thickBot="1" x14ac:dyDescent="0.55000000000000004">
      <c r="A56" s="2"/>
      <c r="B56" s="58" t="s">
        <v>320</v>
      </c>
      <c r="C56" s="266">
        <v>1913.4220000000096</v>
      </c>
      <c r="D56" s="266">
        <v>1739.6119999999974</v>
      </c>
      <c r="E56" s="266">
        <v>173.81000000001222</v>
      </c>
      <c r="F56" s="267">
        <v>9.9913084067029025</v>
      </c>
      <c r="G56" s="5"/>
    </row>
    <row r="57" spans="1:7" ht="41.15" customHeight="1" x14ac:dyDescent="0.5">
      <c r="A57" s="2"/>
      <c r="B57" s="340" t="s">
        <v>415</v>
      </c>
      <c r="C57" s="340"/>
      <c r="D57" s="340"/>
      <c r="E57" s="340"/>
      <c r="F57" s="340"/>
      <c r="G57" s="5"/>
    </row>
    <row r="58" spans="1:7" ht="21" customHeight="1" x14ac:dyDescent="0.5">
      <c r="A58" s="2"/>
      <c r="B58" s="9"/>
      <c r="C58" s="166"/>
      <c r="D58" s="166"/>
      <c r="E58" s="166"/>
      <c r="F58" s="283"/>
      <c r="G58" s="5"/>
    </row>
    <row r="59" spans="1:7" ht="21" customHeight="1" x14ac:dyDescent="0.5">
      <c r="A59" s="2"/>
      <c r="B59" s="15" t="s">
        <v>164</v>
      </c>
      <c r="C59" s="166"/>
      <c r="D59" s="166"/>
      <c r="E59" s="166"/>
      <c r="F59" s="283"/>
      <c r="G59" s="5"/>
    </row>
    <row r="60" spans="1:7" ht="21" customHeight="1" x14ac:dyDescent="0.5">
      <c r="A60" s="2"/>
      <c r="B60" s="15" t="s">
        <v>321</v>
      </c>
      <c r="C60" s="166"/>
      <c r="D60" s="166"/>
      <c r="E60" s="166"/>
      <c r="F60" s="283"/>
      <c r="G60" s="5"/>
    </row>
    <row r="61" spans="1:7" ht="21" customHeight="1" x14ac:dyDescent="0.5">
      <c r="A61" s="2"/>
      <c r="B61" s="15" t="s">
        <v>322</v>
      </c>
      <c r="C61" s="166"/>
      <c r="D61" s="166"/>
      <c r="E61" s="166"/>
      <c r="F61" s="283"/>
      <c r="G61" s="5"/>
    </row>
    <row r="62" spans="1:7" ht="17.25" customHeight="1" x14ac:dyDescent="0.5">
      <c r="A62" s="2"/>
      <c r="B62" s="15"/>
      <c r="C62" s="166"/>
      <c r="D62" s="166"/>
      <c r="E62" s="166"/>
      <c r="F62" s="283"/>
      <c r="G62" s="5"/>
    </row>
    <row r="63" spans="1:7" ht="17.25" customHeight="1" x14ac:dyDescent="0.5">
      <c r="A63" s="2"/>
      <c r="B63" s="15"/>
      <c r="C63" s="166"/>
      <c r="D63" s="166"/>
      <c r="E63" s="166"/>
      <c r="F63" s="283"/>
      <c r="G63" s="5"/>
    </row>
    <row r="64" spans="1:7" ht="17.25" customHeight="1" x14ac:dyDescent="0.5">
      <c r="A64" s="2"/>
      <c r="B64" s="15"/>
      <c r="C64" s="166"/>
      <c r="D64" s="166"/>
      <c r="E64" s="166"/>
      <c r="F64" s="283"/>
      <c r="G64" s="5"/>
    </row>
    <row r="65" spans="1:7" ht="17.25" customHeight="1" x14ac:dyDescent="0.5">
      <c r="A65" s="2"/>
      <c r="B65" s="15"/>
      <c r="C65" s="5"/>
      <c r="D65" s="5"/>
      <c r="E65" s="5"/>
      <c r="F65" s="5"/>
      <c r="G65" s="5"/>
    </row>
    <row r="66" spans="1:7" ht="17.25" customHeight="1" x14ac:dyDescent="0.5">
      <c r="A66" s="2"/>
      <c r="B66" s="15"/>
      <c r="C66" s="5"/>
      <c r="D66" s="5"/>
      <c r="E66" s="5"/>
      <c r="F66" s="5"/>
      <c r="G66" s="5"/>
    </row>
    <row r="67" spans="1:7" ht="17.25" customHeight="1" x14ac:dyDescent="0.5">
      <c r="A67" s="2"/>
      <c r="B67" s="15"/>
      <c r="C67" s="5"/>
      <c r="D67" s="5"/>
      <c r="E67" s="5"/>
      <c r="F67" s="5"/>
      <c r="G67" s="5"/>
    </row>
    <row r="68" spans="1:7" ht="17.25" customHeight="1" x14ac:dyDescent="0.5">
      <c r="A68" s="2"/>
      <c r="B68" s="15"/>
      <c r="C68" s="5"/>
      <c r="D68" s="5"/>
      <c r="E68" s="5"/>
      <c r="F68" s="5"/>
      <c r="G68" s="5"/>
    </row>
    <row r="69" spans="1:7" ht="17.25" customHeight="1" x14ac:dyDescent="0.5">
      <c r="A69" s="2"/>
      <c r="B69" s="15"/>
      <c r="C69" s="5"/>
      <c r="D69" s="5"/>
      <c r="E69" s="5"/>
      <c r="F69" s="5"/>
      <c r="G69" s="5"/>
    </row>
    <row r="70" spans="1:7" ht="25" customHeight="1" x14ac:dyDescent="0.25"/>
    <row r="71" spans="1:7" ht="75" customHeight="1" x14ac:dyDescent="0.5">
      <c r="A71" s="2"/>
      <c r="B71" s="5"/>
      <c r="C71" s="5"/>
      <c r="D71" s="5"/>
      <c r="E71" s="5"/>
      <c r="F71" s="5"/>
      <c r="G71" s="5"/>
    </row>
    <row r="72" spans="1:7" ht="29" x14ac:dyDescent="0.5">
      <c r="A72" s="2"/>
      <c r="B72" s="4" t="s">
        <v>359</v>
      </c>
      <c r="C72" s="5"/>
      <c r="D72" s="5"/>
      <c r="E72" s="5"/>
      <c r="F72" s="5"/>
      <c r="G72" s="5"/>
    </row>
    <row r="73" spans="1:7" ht="21" customHeight="1" x14ac:dyDescent="0.5">
      <c r="A73" s="2"/>
      <c r="B73" s="22" t="s">
        <v>142</v>
      </c>
      <c r="C73" s="5"/>
      <c r="D73" s="5"/>
      <c r="E73" s="5"/>
      <c r="F73" s="5"/>
      <c r="G73" s="5"/>
    </row>
    <row r="74" spans="1:7" ht="21" customHeight="1" x14ac:dyDescent="0.5">
      <c r="A74" s="2"/>
      <c r="B74" s="5"/>
      <c r="C74" s="5"/>
      <c r="D74" s="5"/>
      <c r="E74" s="5"/>
      <c r="F74" s="5"/>
      <c r="G74" s="5"/>
    </row>
    <row r="75" spans="1:7" ht="21" customHeight="1" thickBot="1" x14ac:dyDescent="0.55000000000000004">
      <c r="A75" s="2"/>
      <c r="B75" s="9"/>
      <c r="C75" s="10" t="s">
        <v>96</v>
      </c>
      <c r="D75" s="10" t="s">
        <v>166</v>
      </c>
      <c r="E75" s="10" t="s">
        <v>167</v>
      </c>
      <c r="F75" s="10" t="s">
        <v>168</v>
      </c>
      <c r="G75" s="10" t="s">
        <v>95</v>
      </c>
    </row>
    <row r="76" spans="1:7" ht="21" customHeight="1" x14ac:dyDescent="0.5">
      <c r="A76" s="2"/>
      <c r="B76" s="39" t="s">
        <v>141</v>
      </c>
      <c r="C76" s="268"/>
      <c r="D76" s="268"/>
      <c r="E76" s="268"/>
      <c r="F76" s="268"/>
      <c r="G76" s="268"/>
    </row>
    <row r="77" spans="1:7" ht="21" customHeight="1" x14ac:dyDescent="0.5">
      <c r="A77" s="2"/>
      <c r="B77" s="12" t="s">
        <v>103</v>
      </c>
      <c r="C77" s="45">
        <v>250.12282200000126</v>
      </c>
      <c r="D77" s="45">
        <v>272.44001950000029</v>
      </c>
      <c r="E77" s="45">
        <v>257.25432850000243</v>
      </c>
      <c r="F77" s="45">
        <v>300.2097902999995</v>
      </c>
      <c r="G77" s="45">
        <v>337.44001309999999</v>
      </c>
    </row>
    <row r="78" spans="1:7" ht="21" customHeight="1" x14ac:dyDescent="0.5">
      <c r="A78" s="2"/>
      <c r="B78" s="12" t="s">
        <v>143</v>
      </c>
      <c r="C78" s="45">
        <v>203.9828889999998</v>
      </c>
      <c r="D78" s="45">
        <v>224.2342380000002</v>
      </c>
      <c r="E78" s="45">
        <v>229.47531629999989</v>
      </c>
      <c r="F78" s="45">
        <v>250.3078563000002</v>
      </c>
      <c r="G78" s="45">
        <v>239.22382889999966</v>
      </c>
    </row>
    <row r="79" spans="1:7" ht="21" customHeight="1" x14ac:dyDescent="0.5">
      <c r="A79" s="2"/>
      <c r="B79" s="12" t="s">
        <v>144</v>
      </c>
      <c r="C79" s="45">
        <v>50.096597200000019</v>
      </c>
      <c r="D79" s="45">
        <v>60.171352200000022</v>
      </c>
      <c r="E79" s="45">
        <v>113.31734689999993</v>
      </c>
      <c r="F79" s="45">
        <v>72.397562900000111</v>
      </c>
      <c r="G79" s="45">
        <v>101.80705970000002</v>
      </c>
    </row>
    <row r="80" spans="1:7" ht="21" customHeight="1" x14ac:dyDescent="0.5">
      <c r="A80" s="2"/>
      <c r="B80" s="12" t="s">
        <v>145</v>
      </c>
      <c r="C80" s="45">
        <v>19.135170599999984</v>
      </c>
      <c r="D80" s="45">
        <v>11.821027399999963</v>
      </c>
      <c r="E80" s="45">
        <v>5.5834481999999213</v>
      </c>
      <c r="F80" s="45">
        <v>-11.056086299999905</v>
      </c>
      <c r="G80" s="45">
        <v>10.176599699999997</v>
      </c>
    </row>
    <row r="81" spans="1:7" ht="21" customHeight="1" x14ac:dyDescent="0.5">
      <c r="A81" s="2"/>
      <c r="B81" s="26" t="s">
        <v>104</v>
      </c>
      <c r="C81" s="27">
        <v>523.33747879999953</v>
      </c>
      <c r="D81" s="27">
        <v>568.66663709999955</v>
      </c>
      <c r="E81" s="27">
        <v>605.63043989999869</v>
      </c>
      <c r="F81" s="27">
        <v>611.85912319999932</v>
      </c>
      <c r="G81" s="27">
        <v>688.64750139999887</v>
      </c>
    </row>
    <row r="82" spans="1:7" ht="21" customHeight="1" x14ac:dyDescent="0.5">
      <c r="A82" s="2"/>
      <c r="B82" s="12" t="s">
        <v>146</v>
      </c>
      <c r="C82" s="45">
        <v>-408.44301530000007</v>
      </c>
      <c r="D82" s="45">
        <v>-404.76799600000004</v>
      </c>
      <c r="E82" s="45">
        <v>-414.72705250000018</v>
      </c>
      <c r="F82" s="45">
        <v>-427.77210790000032</v>
      </c>
      <c r="G82" s="45">
        <v>-403.5421433999993</v>
      </c>
    </row>
    <row r="83" spans="1:7" ht="21" customHeight="1" x14ac:dyDescent="0.5">
      <c r="A83" s="2"/>
      <c r="B83" s="12" t="s">
        <v>147</v>
      </c>
      <c r="C83" s="45">
        <v>4.7420519999999833</v>
      </c>
      <c r="D83" s="45">
        <v>-14.52323259999995</v>
      </c>
      <c r="E83" s="45">
        <v>-31.29995719999998</v>
      </c>
      <c r="F83" s="45">
        <v>21.137766999999947</v>
      </c>
      <c r="G83" s="45">
        <v>-4.7032389999999804</v>
      </c>
    </row>
    <row r="84" spans="1:7" ht="21" customHeight="1" x14ac:dyDescent="0.5">
      <c r="A84" s="2"/>
      <c r="B84" s="26" t="s">
        <v>105</v>
      </c>
      <c r="C84" s="27">
        <v>119.63651549999963</v>
      </c>
      <c r="D84" s="27">
        <v>149.37540850000062</v>
      </c>
      <c r="E84" s="27">
        <v>159.60343019999846</v>
      </c>
      <c r="F84" s="27">
        <v>205.22478230000081</v>
      </c>
      <c r="G84" s="27">
        <v>280.4021189999998</v>
      </c>
    </row>
    <row r="85" spans="1:7" ht="21" customHeight="1" x14ac:dyDescent="0.5">
      <c r="A85" s="2"/>
      <c r="B85" s="12" t="s">
        <v>148</v>
      </c>
      <c r="C85" s="45">
        <v>-69.759504099999418</v>
      </c>
      <c r="D85" s="45">
        <v>-41.892113100000017</v>
      </c>
      <c r="E85" s="45">
        <v>-64.96786170000027</v>
      </c>
      <c r="F85" s="45">
        <v>-83.473527099998932</v>
      </c>
      <c r="G85" s="45">
        <v>-78.49354699999985</v>
      </c>
    </row>
    <row r="86" spans="1:7" ht="21" customHeight="1" x14ac:dyDescent="0.5">
      <c r="A86" s="2"/>
      <c r="B86" s="12" t="s">
        <v>70</v>
      </c>
      <c r="C86" s="45">
        <v>-1.8672700999999934</v>
      </c>
      <c r="D86" s="45">
        <v>-26.365881499999993</v>
      </c>
      <c r="E86" s="45">
        <v>-0.43823700000004351</v>
      </c>
      <c r="F86" s="45">
        <v>-16.750988299999989</v>
      </c>
      <c r="G86" s="45">
        <v>-4.7195960000000028</v>
      </c>
    </row>
    <row r="87" spans="1:7" ht="21" customHeight="1" x14ac:dyDescent="0.5">
      <c r="A87" s="2"/>
      <c r="B87" s="26" t="s">
        <v>106</v>
      </c>
      <c r="C87" s="27">
        <v>48.009741300000258</v>
      </c>
      <c r="D87" s="27">
        <v>81.117413899999917</v>
      </c>
      <c r="E87" s="27">
        <v>94.197331499999791</v>
      </c>
      <c r="F87" s="27">
        <v>105.00026689999936</v>
      </c>
      <c r="G87" s="27">
        <v>197.18897600000008</v>
      </c>
    </row>
    <row r="88" spans="1:7" ht="21" customHeight="1" x14ac:dyDescent="0.5">
      <c r="A88" s="2"/>
      <c r="B88" s="12" t="s">
        <v>149</v>
      </c>
      <c r="C88" s="45">
        <v>-24.981481400000099</v>
      </c>
      <c r="D88" s="45">
        <v>-16.951204500000053</v>
      </c>
      <c r="E88" s="45">
        <v>-15.801191200000119</v>
      </c>
      <c r="F88" s="45">
        <v>29.052770200000083</v>
      </c>
      <c r="G88" s="45">
        <v>-48.999245200000104</v>
      </c>
    </row>
    <row r="89" spans="1:7" ht="21" customHeight="1" x14ac:dyDescent="0.5">
      <c r="A89" s="2"/>
      <c r="B89" s="26" t="s">
        <v>150</v>
      </c>
      <c r="C89" s="27">
        <v>23.028259900000137</v>
      </c>
      <c r="D89" s="27">
        <v>64.166209400000696</v>
      </c>
      <c r="E89" s="27">
        <v>78.396140299999047</v>
      </c>
      <c r="F89" s="27">
        <v>134.05303709999959</v>
      </c>
      <c r="G89" s="27">
        <v>148.18973079999986</v>
      </c>
    </row>
    <row r="90" spans="1:7" ht="21" customHeight="1" x14ac:dyDescent="0.5">
      <c r="A90" s="2"/>
      <c r="B90" s="12" t="s">
        <v>151</v>
      </c>
      <c r="C90" s="45">
        <v>0</v>
      </c>
      <c r="D90" s="45">
        <v>0</v>
      </c>
      <c r="E90" s="45">
        <v>0</v>
      </c>
      <c r="F90" s="45">
        <v>0</v>
      </c>
      <c r="G90" s="45">
        <v>0</v>
      </c>
    </row>
    <row r="91" spans="1:7" ht="21" customHeight="1" x14ac:dyDescent="0.5">
      <c r="A91" s="2"/>
      <c r="B91" s="26" t="s">
        <v>153</v>
      </c>
      <c r="C91" s="27">
        <v>23.028259900000137</v>
      </c>
      <c r="D91" s="27">
        <v>64.166209400000696</v>
      </c>
      <c r="E91" s="27">
        <v>78.396140299999047</v>
      </c>
      <c r="F91" s="27">
        <v>134.05303709999959</v>
      </c>
      <c r="G91" s="27">
        <v>148.18973079999986</v>
      </c>
    </row>
    <row r="92" spans="1:7" ht="21" customHeight="1" thickBot="1" x14ac:dyDescent="0.55000000000000004">
      <c r="A92" s="2"/>
      <c r="B92" s="12" t="s">
        <v>154</v>
      </c>
      <c r="C92" s="45">
        <v>0.20038999999998439</v>
      </c>
      <c r="D92" s="45">
        <v>4.0482091999999836</v>
      </c>
      <c r="E92" s="45">
        <v>-3.2480690999999826</v>
      </c>
      <c r="F92" s="45">
        <v>-0.47448999999999381</v>
      </c>
      <c r="G92" s="45">
        <v>-1.2475289999999737</v>
      </c>
    </row>
    <row r="93" spans="1:7" ht="21" customHeight="1" thickBot="1" x14ac:dyDescent="0.55000000000000004">
      <c r="A93" s="2"/>
      <c r="B93" s="28" t="s">
        <v>155</v>
      </c>
      <c r="C93" s="29">
        <v>23.228649899999823</v>
      </c>
      <c r="D93" s="29">
        <v>68.214418600000045</v>
      </c>
      <c r="E93" s="29">
        <v>75.14807119999989</v>
      </c>
      <c r="F93" s="29">
        <v>133.57854710000004</v>
      </c>
      <c r="G93" s="29">
        <v>146.94220180000025</v>
      </c>
    </row>
    <row r="94" spans="1:7" ht="21" customHeight="1" x14ac:dyDescent="0.5">
      <c r="A94" s="2"/>
      <c r="B94" s="12"/>
      <c r="C94" s="45"/>
      <c r="D94" s="45"/>
      <c r="E94" s="45"/>
      <c r="F94" s="45"/>
      <c r="G94" s="45"/>
    </row>
    <row r="95" spans="1:7" ht="21" customHeight="1" x14ac:dyDescent="0.5">
      <c r="A95" s="2"/>
      <c r="B95" s="50"/>
      <c r="C95" s="255"/>
      <c r="D95" s="255"/>
      <c r="E95" s="255"/>
      <c r="F95" s="255"/>
      <c r="G95" s="255"/>
    </row>
    <row r="96" spans="1:7" ht="21" customHeight="1" x14ac:dyDescent="0.5">
      <c r="A96" s="2"/>
      <c r="B96" s="15"/>
      <c r="C96" s="5"/>
      <c r="D96" s="5"/>
      <c r="E96" s="5"/>
      <c r="F96" s="5"/>
      <c r="G96" s="5"/>
    </row>
    <row r="97" spans="1:7" ht="21" customHeight="1" x14ac:dyDescent="0.5">
      <c r="A97" s="2"/>
      <c r="B97" s="15"/>
      <c r="C97" s="5"/>
      <c r="D97" s="5"/>
      <c r="E97" s="5"/>
      <c r="F97" s="5"/>
      <c r="G97" s="5"/>
    </row>
    <row r="98" spans="1:7" ht="21" customHeight="1" x14ac:dyDescent="0.5">
      <c r="A98" s="2"/>
      <c r="B98" s="2"/>
      <c r="C98" s="5"/>
      <c r="D98" s="5"/>
      <c r="E98" s="5"/>
      <c r="F98" s="5"/>
      <c r="G98" s="5"/>
    </row>
    <row r="99" spans="1:7" ht="21" customHeight="1" thickBot="1" x14ac:dyDescent="0.55000000000000004">
      <c r="A99" s="2"/>
      <c r="B99" s="5"/>
      <c r="C99" s="10" t="s">
        <v>173</v>
      </c>
      <c r="D99" s="10" t="s">
        <v>241</v>
      </c>
      <c r="E99" s="10" t="s">
        <v>242</v>
      </c>
      <c r="F99" s="10" t="s">
        <v>172</v>
      </c>
      <c r="G99" s="10" t="s">
        <v>171</v>
      </c>
    </row>
    <row r="100" spans="1:7" ht="21" customHeight="1" x14ac:dyDescent="0.5">
      <c r="A100" s="2"/>
      <c r="B100" s="39" t="s">
        <v>4</v>
      </c>
      <c r="C100" s="268"/>
      <c r="D100" s="268"/>
      <c r="E100" s="268"/>
      <c r="F100" s="268"/>
      <c r="G100" s="268"/>
    </row>
    <row r="101" spans="1:7" ht="21" customHeight="1" x14ac:dyDescent="0.5">
      <c r="A101" s="2"/>
      <c r="B101" s="9" t="s">
        <v>5</v>
      </c>
      <c r="C101" s="13">
        <v>24667.993425199998</v>
      </c>
      <c r="D101" s="13">
        <v>23315.815303100004</v>
      </c>
      <c r="E101" s="13">
        <v>24208.893928599999</v>
      </c>
      <c r="F101" s="13">
        <v>25315.1855201</v>
      </c>
      <c r="G101" s="13">
        <v>25304.772938799997</v>
      </c>
    </row>
    <row r="102" spans="1:7" ht="21" customHeight="1" x14ac:dyDescent="0.5">
      <c r="A102" s="2"/>
      <c r="B102" s="9" t="s">
        <v>343</v>
      </c>
      <c r="C102" s="13">
        <v>6508.3182958999996</v>
      </c>
      <c r="D102" s="13">
        <v>6763.6988101000006</v>
      </c>
      <c r="E102" s="13">
        <v>9481.1062547999991</v>
      </c>
      <c r="F102" s="13">
        <v>12911.473844599999</v>
      </c>
      <c r="G102" s="13">
        <v>14850.938293099998</v>
      </c>
    </row>
    <row r="103" spans="1:7" ht="21" customHeight="1" x14ac:dyDescent="0.5">
      <c r="A103" s="2"/>
      <c r="B103" s="9" t="s">
        <v>344</v>
      </c>
      <c r="C103" s="13">
        <v>12665.1861336</v>
      </c>
      <c r="D103" s="13">
        <v>5280.6694384000002</v>
      </c>
      <c r="E103" s="13">
        <v>5267.0807610000002</v>
      </c>
      <c r="F103" s="13">
        <v>4451.5994349000011</v>
      </c>
      <c r="G103" s="13">
        <v>13736.338324400002</v>
      </c>
    </row>
    <row r="104" spans="1:7" ht="21" customHeight="1" x14ac:dyDescent="0.5">
      <c r="A104" s="2"/>
      <c r="B104" s="9" t="s">
        <v>345</v>
      </c>
      <c r="C104" s="13">
        <v>2469.5703694999997</v>
      </c>
      <c r="D104" s="13">
        <v>2594.7773739000004</v>
      </c>
      <c r="E104" s="13">
        <v>2318.8150969999997</v>
      </c>
      <c r="F104" s="13">
        <v>2386.9865823999999</v>
      </c>
      <c r="G104" s="13">
        <v>2203.3259379000001</v>
      </c>
    </row>
    <row r="105" spans="1:7" ht="21" customHeight="1" thickBot="1" x14ac:dyDescent="0.55000000000000004">
      <c r="A105" s="2"/>
      <c r="B105" s="9" t="s">
        <v>218</v>
      </c>
      <c r="C105" s="13">
        <v>2908.6090070999999</v>
      </c>
      <c r="D105" s="13">
        <v>3148.8556072000001</v>
      </c>
      <c r="E105" s="13">
        <v>2814.6940685</v>
      </c>
      <c r="F105" s="13">
        <v>3156.6902662000002</v>
      </c>
      <c r="G105" s="13">
        <v>3326.2309781999998</v>
      </c>
    </row>
    <row r="106" spans="1:7" ht="21" customHeight="1" thickBot="1" x14ac:dyDescent="0.55000000000000004">
      <c r="A106" s="2"/>
      <c r="B106" s="28" t="s">
        <v>219</v>
      </c>
      <c r="C106" s="29">
        <v>49219.677231300004</v>
      </c>
      <c r="D106" s="29">
        <v>41103.816532700002</v>
      </c>
      <c r="E106" s="29">
        <v>44090.590109900004</v>
      </c>
      <c r="F106" s="29">
        <v>48221.935648200008</v>
      </c>
      <c r="G106" s="29">
        <v>59421.606472399995</v>
      </c>
    </row>
    <row r="107" spans="1:7" ht="21" customHeight="1" x14ac:dyDescent="0.5">
      <c r="A107" s="2"/>
      <c r="B107" s="9" t="s">
        <v>99</v>
      </c>
      <c r="C107" s="13">
        <v>22791.949311199998</v>
      </c>
      <c r="D107" s="13">
        <v>21676.663316300001</v>
      </c>
      <c r="E107" s="13">
        <v>25747.4942906</v>
      </c>
      <c r="F107" s="13">
        <v>26913.127678299999</v>
      </c>
      <c r="G107" s="13">
        <v>29634.974052399997</v>
      </c>
    </row>
    <row r="108" spans="1:7" ht="21" customHeight="1" x14ac:dyDescent="0.5">
      <c r="A108" s="2"/>
      <c r="B108" s="9" t="s">
        <v>346</v>
      </c>
      <c r="C108" s="13">
        <v>17611.097899</v>
      </c>
      <c r="D108" s="13">
        <v>9077.149129899999</v>
      </c>
      <c r="E108" s="13">
        <v>7230.1339927999998</v>
      </c>
      <c r="F108" s="13">
        <v>8248.4305404999996</v>
      </c>
      <c r="G108" s="13">
        <v>15234.871943299999</v>
      </c>
    </row>
    <row r="109" spans="1:7" ht="21" customHeight="1" x14ac:dyDescent="0.5">
      <c r="A109" s="2"/>
      <c r="B109" s="9" t="s">
        <v>347</v>
      </c>
      <c r="C109" s="13">
        <v>973.46662789999993</v>
      </c>
      <c r="D109" s="13">
        <v>2563.6790601999996</v>
      </c>
      <c r="E109" s="13">
        <v>3353.9225379999998</v>
      </c>
      <c r="F109" s="13">
        <v>4508.4570253000011</v>
      </c>
      <c r="G109" s="13">
        <v>5655.7681684999998</v>
      </c>
    </row>
    <row r="110" spans="1:7" ht="21" customHeight="1" x14ac:dyDescent="0.5">
      <c r="A110" s="2"/>
      <c r="B110" s="9" t="s">
        <v>348</v>
      </c>
      <c r="C110" s="13">
        <v>2354.6797148999999</v>
      </c>
      <c r="D110" s="13">
        <v>2316.8315643999999</v>
      </c>
      <c r="E110" s="13">
        <v>2293.3631309000002</v>
      </c>
      <c r="F110" s="13">
        <v>2401.5236835999999</v>
      </c>
      <c r="G110" s="13">
        <v>2694.7456528000002</v>
      </c>
    </row>
    <row r="111" spans="1:7" ht="21" customHeight="1" thickBot="1" x14ac:dyDescent="0.55000000000000004">
      <c r="A111" s="2"/>
      <c r="B111" s="9" t="s">
        <v>231</v>
      </c>
      <c r="C111" s="13">
        <v>1488.7440510000001</v>
      </c>
      <c r="D111" s="13">
        <v>1265.7702608</v>
      </c>
      <c r="E111" s="13">
        <v>1218.7140660999999</v>
      </c>
      <c r="F111" s="13">
        <v>1542.7072326</v>
      </c>
      <c r="G111" s="13">
        <v>1431.9115156999999</v>
      </c>
    </row>
    <row r="112" spans="1:7" ht="21" customHeight="1" thickBot="1" x14ac:dyDescent="0.55000000000000004">
      <c r="A112" s="2"/>
      <c r="B112" s="28" t="s">
        <v>232</v>
      </c>
      <c r="C112" s="29">
        <v>45219.937604000006</v>
      </c>
      <c r="D112" s="29">
        <v>36900.093331600001</v>
      </c>
      <c r="E112" s="29">
        <v>39843.628018400006</v>
      </c>
      <c r="F112" s="29">
        <v>43614.246160300005</v>
      </c>
      <c r="G112" s="29">
        <v>54652.271332700002</v>
      </c>
    </row>
    <row r="113" spans="1:7" ht="21" customHeight="1" thickBot="1" x14ac:dyDescent="0.55000000000000004">
      <c r="A113" s="2"/>
      <c r="B113" s="28" t="s">
        <v>239</v>
      </c>
      <c r="C113" s="29">
        <v>3999.7396269999999</v>
      </c>
      <c r="D113" s="29">
        <v>4203.7232002000001</v>
      </c>
      <c r="E113" s="29">
        <v>4246.9620918999999</v>
      </c>
      <c r="F113" s="29">
        <v>4607.689488</v>
      </c>
      <c r="G113" s="29">
        <v>4769.3351390000007</v>
      </c>
    </row>
    <row r="114" spans="1:7" ht="21" customHeight="1" x14ac:dyDescent="0.5">
      <c r="A114" s="2"/>
      <c r="B114" s="39"/>
      <c r="C114" s="286"/>
      <c r="D114" s="286"/>
      <c r="E114" s="286"/>
      <c r="F114" s="286"/>
      <c r="G114" s="286"/>
    </row>
    <row r="115" spans="1:7" ht="21" customHeight="1" x14ac:dyDescent="0.5">
      <c r="A115" s="2"/>
      <c r="B115" s="39" t="s">
        <v>87</v>
      </c>
      <c r="C115" s="13"/>
      <c r="D115" s="13"/>
      <c r="E115" s="13"/>
      <c r="F115" s="13"/>
      <c r="G115" s="13"/>
    </row>
    <row r="116" spans="1:7" ht="21" customHeight="1" x14ac:dyDescent="0.5">
      <c r="A116" s="2"/>
      <c r="B116" s="9" t="s">
        <v>314</v>
      </c>
      <c r="C116" s="13">
        <v>25150.661681500002</v>
      </c>
      <c r="D116" s="13">
        <v>23751.118303700001</v>
      </c>
      <c r="E116" s="13">
        <v>24657.338595699999</v>
      </c>
      <c r="F116" s="13">
        <v>25795.657650999998</v>
      </c>
      <c r="G116" s="13">
        <v>25786.169272199997</v>
      </c>
    </row>
    <row r="117" spans="1:7" ht="21" customHeight="1" x14ac:dyDescent="0.5">
      <c r="A117" s="2"/>
      <c r="B117" s="9" t="s">
        <v>6</v>
      </c>
      <c r="C117" s="13">
        <v>37918.286731200002</v>
      </c>
      <c r="D117" s="13">
        <v>37350.687182599999</v>
      </c>
      <c r="E117" s="13">
        <v>42946.400088299997</v>
      </c>
      <c r="F117" s="13">
        <v>45916.393480599996</v>
      </c>
      <c r="G117" s="13">
        <v>49680.973959500006</v>
      </c>
    </row>
    <row r="118" spans="1:7" ht="21" customHeight="1" x14ac:dyDescent="0.5">
      <c r="A118" s="2"/>
      <c r="B118" s="9" t="s">
        <v>315</v>
      </c>
      <c r="C118" s="13">
        <v>22554.372401199998</v>
      </c>
      <c r="D118" s="13">
        <v>21455.224929100001</v>
      </c>
      <c r="E118" s="13">
        <v>25620.6405724</v>
      </c>
      <c r="F118" s="13">
        <v>26691.3922294</v>
      </c>
      <c r="G118" s="13">
        <v>29408.209902300001</v>
      </c>
    </row>
    <row r="119" spans="1:7" ht="21" customHeight="1" thickBot="1" x14ac:dyDescent="0.55000000000000004">
      <c r="A119" s="2"/>
      <c r="B119" s="56" t="s">
        <v>316</v>
      </c>
      <c r="C119" s="260">
        <v>15363.91433</v>
      </c>
      <c r="D119" s="260">
        <v>15895.4622535</v>
      </c>
      <c r="E119" s="260">
        <v>17325.759515900001</v>
      </c>
      <c r="F119" s="260">
        <v>19225.001251199999</v>
      </c>
      <c r="G119" s="260">
        <v>20272.764057200002</v>
      </c>
    </row>
    <row r="120" spans="1:7" ht="21" customHeight="1" x14ac:dyDescent="0.5">
      <c r="A120" s="2"/>
      <c r="B120" s="9"/>
      <c r="C120" s="13"/>
      <c r="D120" s="13"/>
      <c r="E120" s="13"/>
      <c r="F120" s="13"/>
      <c r="G120" s="13"/>
    </row>
    <row r="121" spans="1:7" ht="21" customHeight="1" x14ac:dyDescent="0.5">
      <c r="A121" s="2"/>
      <c r="B121" s="15" t="s">
        <v>164</v>
      </c>
      <c r="C121" s="45"/>
      <c r="D121" s="45"/>
      <c r="E121" s="45"/>
      <c r="F121" s="45"/>
      <c r="G121" s="45"/>
    </row>
    <row r="122" spans="1:7" ht="21" customHeight="1" x14ac:dyDescent="0.5">
      <c r="A122" s="2"/>
      <c r="B122" s="15" t="s">
        <v>321</v>
      </c>
      <c r="C122" s="166"/>
      <c r="D122" s="166"/>
      <c r="E122" s="166"/>
      <c r="F122" s="283"/>
      <c r="G122" s="5"/>
    </row>
    <row r="123" spans="1:7" ht="21" customHeight="1" x14ac:dyDescent="0.5">
      <c r="A123" s="2"/>
      <c r="B123" s="15" t="s">
        <v>322</v>
      </c>
      <c r="C123" s="166"/>
      <c r="D123" s="166"/>
      <c r="E123" s="166"/>
      <c r="F123" s="283"/>
      <c r="G123" s="5"/>
    </row>
    <row r="124" spans="1:7" ht="21" customHeight="1" x14ac:dyDescent="0.5">
      <c r="A124" s="2"/>
      <c r="C124" s="166"/>
      <c r="D124" s="166"/>
      <c r="E124" s="166"/>
      <c r="F124" s="283"/>
      <c r="G124" s="5"/>
    </row>
  </sheetData>
  <mergeCells count="1">
    <mergeCell ref="B57:F57"/>
  </mergeCells>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69" max="9" man="1"/>
  </rowBreaks>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B4510-0FCC-451A-ABCA-A83B8B3AC007}">
  <sheetPr>
    <pageSetUpPr autoPageBreaks="0"/>
  </sheetPr>
  <dimension ref="A1:G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7" ht="25" customHeight="1" x14ac:dyDescent="0.5">
      <c r="A1" s="2"/>
    </row>
    <row r="2" spans="1:7" ht="75" customHeight="1" x14ac:dyDescent="0.5">
      <c r="A2" s="2"/>
      <c r="B2" s="2"/>
      <c r="C2" s="2"/>
      <c r="D2" s="2"/>
      <c r="E2" s="2"/>
      <c r="F2" s="2"/>
      <c r="G2" s="2"/>
    </row>
    <row r="3" spans="1:7" ht="29" x14ac:dyDescent="0.5">
      <c r="A3" s="2"/>
      <c r="B3" s="4" t="s">
        <v>359</v>
      </c>
      <c r="C3" s="5"/>
      <c r="D3" s="5"/>
      <c r="E3" s="5"/>
      <c r="F3" s="5"/>
      <c r="G3" s="5"/>
    </row>
    <row r="4" spans="1:7" ht="21" customHeight="1" x14ac:dyDescent="0.5">
      <c r="A4" s="2"/>
      <c r="B4" s="22" t="s">
        <v>169</v>
      </c>
      <c r="C4" s="5"/>
      <c r="D4" s="5"/>
      <c r="E4" s="5"/>
      <c r="F4" s="5"/>
      <c r="G4" s="5"/>
    </row>
    <row r="5" spans="1:7" ht="21" customHeight="1" thickBot="1" x14ac:dyDescent="0.55000000000000004">
      <c r="A5" s="2"/>
      <c r="B5" s="36"/>
      <c r="C5" s="7"/>
      <c r="D5" s="7"/>
      <c r="E5" s="8" t="s">
        <v>2</v>
      </c>
      <c r="F5" s="8"/>
      <c r="G5" s="5"/>
    </row>
    <row r="6" spans="1:7" ht="21" customHeight="1" thickBot="1" x14ac:dyDescent="0.55000000000000004">
      <c r="A6" s="2"/>
      <c r="B6" s="5"/>
      <c r="C6" s="10" t="s">
        <v>95</v>
      </c>
      <c r="D6" s="10" t="s">
        <v>96</v>
      </c>
      <c r="E6" s="10" t="s">
        <v>3</v>
      </c>
      <c r="F6" s="10" t="s">
        <v>0</v>
      </c>
      <c r="G6" s="254"/>
    </row>
    <row r="7" spans="1:7" ht="21" customHeight="1" x14ac:dyDescent="0.5">
      <c r="A7" s="2"/>
      <c r="B7" s="39" t="s">
        <v>141</v>
      </c>
      <c r="C7" s="9"/>
      <c r="D7" s="9"/>
      <c r="E7" s="9"/>
      <c r="F7" s="9"/>
      <c r="G7" s="5"/>
    </row>
    <row r="8" spans="1:7" ht="21" customHeight="1" x14ac:dyDescent="0.5">
      <c r="A8" s="2"/>
      <c r="B8" s="12" t="s">
        <v>103</v>
      </c>
      <c r="C8" s="45">
        <v>337.44001309999976</v>
      </c>
      <c r="D8" s="45">
        <v>242.83885900000072</v>
      </c>
      <c r="E8" s="45">
        <v>94.601154099999036</v>
      </c>
      <c r="F8" s="54">
        <v>38.95634928016144</v>
      </c>
      <c r="G8" s="5"/>
    </row>
    <row r="9" spans="1:7" ht="21" customHeight="1" x14ac:dyDescent="0.5">
      <c r="A9" s="2"/>
      <c r="B9" s="12" t="s">
        <v>143</v>
      </c>
      <c r="C9" s="45">
        <v>239.22382889999977</v>
      </c>
      <c r="D9" s="45">
        <v>198.96154879999995</v>
      </c>
      <c r="E9" s="45">
        <v>40.262280099999828</v>
      </c>
      <c r="F9" s="54">
        <v>20.23621164131179</v>
      </c>
      <c r="G9" s="5"/>
    </row>
    <row r="10" spans="1:7" ht="21" customHeight="1" x14ac:dyDescent="0.5">
      <c r="A10" s="2"/>
      <c r="B10" s="12" t="s">
        <v>144</v>
      </c>
      <c r="C10" s="45">
        <v>101.80705970000002</v>
      </c>
      <c r="D10" s="45">
        <v>47.696082400000002</v>
      </c>
      <c r="E10" s="45">
        <v>54.110977300000023</v>
      </c>
      <c r="F10" s="54">
        <v>113.44952159005835</v>
      </c>
      <c r="G10" s="5"/>
    </row>
    <row r="11" spans="1:7" ht="21" customHeight="1" x14ac:dyDescent="0.5">
      <c r="A11" s="2"/>
      <c r="B11" s="12" t="s">
        <v>145</v>
      </c>
      <c r="C11" s="45">
        <v>10.176599700000054</v>
      </c>
      <c r="D11" s="45">
        <v>19.269186199999996</v>
      </c>
      <c r="E11" s="45">
        <v>-9.0925864999999426</v>
      </c>
      <c r="F11" s="54">
        <v>-47.187184791436316</v>
      </c>
      <c r="G11" s="5"/>
    </row>
    <row r="12" spans="1:7" ht="21" customHeight="1" x14ac:dyDescent="0.5">
      <c r="A12" s="2"/>
      <c r="B12" s="26" t="s">
        <v>104</v>
      </c>
      <c r="C12" s="27">
        <v>688.64750139999705</v>
      </c>
      <c r="D12" s="27">
        <v>508.76567640000201</v>
      </c>
      <c r="E12" s="27">
        <v>179.88182499999505</v>
      </c>
      <c r="F12" s="176">
        <v>35.356517419341053</v>
      </c>
      <c r="G12" s="5"/>
    </row>
    <row r="13" spans="1:7" ht="21" customHeight="1" x14ac:dyDescent="0.5">
      <c r="A13" s="2"/>
      <c r="B13" s="12" t="s">
        <v>146</v>
      </c>
      <c r="C13" s="45">
        <v>-403.5421433999993</v>
      </c>
      <c r="D13" s="45">
        <v>-399.29703149999955</v>
      </c>
      <c r="E13" s="45">
        <v>-4.2451118999997561</v>
      </c>
      <c r="F13" s="54">
        <v>1.0631463710242386</v>
      </c>
      <c r="G13" s="5"/>
    </row>
    <row r="14" spans="1:7" ht="21" customHeight="1" x14ac:dyDescent="0.5">
      <c r="A14" s="2"/>
      <c r="B14" s="12" t="s">
        <v>147</v>
      </c>
      <c r="C14" s="45">
        <v>-4.7032389999999804</v>
      </c>
      <c r="D14" s="45">
        <v>4.3235025000000427</v>
      </c>
      <c r="E14" s="45">
        <v>-9.0267415000000231</v>
      </c>
      <c r="F14" s="54" t="s">
        <v>152</v>
      </c>
      <c r="G14" s="5"/>
    </row>
    <row r="15" spans="1:7" ht="21" customHeight="1" x14ac:dyDescent="0.5">
      <c r="A15" s="2"/>
      <c r="B15" s="26" t="s">
        <v>105</v>
      </c>
      <c r="C15" s="27">
        <v>280.40211899999935</v>
      </c>
      <c r="D15" s="27">
        <v>113.792147400001</v>
      </c>
      <c r="E15" s="27">
        <v>166.60997159999835</v>
      </c>
      <c r="F15" s="176">
        <v>146.41605366171066</v>
      </c>
      <c r="G15" s="5"/>
    </row>
    <row r="16" spans="1:7" ht="21" customHeight="1" x14ac:dyDescent="0.5">
      <c r="A16" s="2"/>
      <c r="B16" s="12" t="s">
        <v>148</v>
      </c>
      <c r="C16" s="45">
        <v>-78.49354699999985</v>
      </c>
      <c r="D16" s="45">
        <v>-69.621979699999741</v>
      </c>
      <c r="E16" s="45">
        <v>-8.871567300000109</v>
      </c>
      <c r="F16" s="54">
        <v>12.742480662324718</v>
      </c>
      <c r="G16" s="5"/>
    </row>
    <row r="17" spans="1:7" ht="21" customHeight="1" x14ac:dyDescent="0.5">
      <c r="A17" s="2"/>
      <c r="B17" s="12" t="s">
        <v>70</v>
      </c>
      <c r="C17" s="45">
        <v>-4.7195960000000028</v>
      </c>
      <c r="D17" s="45">
        <v>-1.8895024000000074</v>
      </c>
      <c r="E17" s="45">
        <v>-2.8300935999999952</v>
      </c>
      <c r="F17" s="54">
        <v>149.77983621507886</v>
      </c>
      <c r="G17" s="5"/>
    </row>
    <row r="18" spans="1:7" ht="21" customHeight="1" x14ac:dyDescent="0.5">
      <c r="A18" s="2"/>
      <c r="B18" s="26" t="s">
        <v>106</v>
      </c>
      <c r="C18" s="27">
        <v>197.18897599999963</v>
      </c>
      <c r="D18" s="27">
        <v>42.280665300000123</v>
      </c>
      <c r="E18" s="27">
        <v>154.9083106999995</v>
      </c>
      <c r="F18" s="176">
        <v>366.38096775643464</v>
      </c>
      <c r="G18" s="5"/>
    </row>
    <row r="19" spans="1:7" ht="21" customHeight="1" x14ac:dyDescent="0.5">
      <c r="A19" s="2"/>
      <c r="B19" s="12" t="s">
        <v>149</v>
      </c>
      <c r="C19" s="45">
        <v>-48.999245200000189</v>
      </c>
      <c r="D19" s="45">
        <v>-23.477938900000048</v>
      </c>
      <c r="E19" s="45">
        <v>-25.521306300000141</v>
      </c>
      <c r="F19" s="54">
        <v>108.70335087208225</v>
      </c>
      <c r="G19" s="5"/>
    </row>
    <row r="20" spans="1:7" ht="21" customHeight="1" x14ac:dyDescent="0.5">
      <c r="A20" s="2"/>
      <c r="B20" s="26" t="s">
        <v>150</v>
      </c>
      <c r="C20" s="27">
        <v>148.18973079999964</v>
      </c>
      <c r="D20" s="27">
        <v>18.802726399999983</v>
      </c>
      <c r="E20" s="27">
        <v>129.38700439999965</v>
      </c>
      <c r="F20" s="176">
        <v>688.12895346921482</v>
      </c>
      <c r="G20" s="5"/>
    </row>
    <row r="21" spans="1:7" ht="21" customHeight="1" x14ac:dyDescent="0.5">
      <c r="A21" s="2"/>
      <c r="B21" s="12" t="s">
        <v>151</v>
      </c>
      <c r="C21" s="45">
        <v>0</v>
      </c>
      <c r="D21" s="45">
        <v>0</v>
      </c>
      <c r="E21" s="45">
        <v>0</v>
      </c>
      <c r="F21" s="54" t="s">
        <v>152</v>
      </c>
      <c r="G21" s="5"/>
    </row>
    <row r="22" spans="1:7" ht="21" customHeight="1" x14ac:dyDescent="0.5">
      <c r="A22" s="2"/>
      <c r="B22" s="26" t="s">
        <v>153</v>
      </c>
      <c r="C22" s="27">
        <v>148.18973079999964</v>
      </c>
      <c r="D22" s="27">
        <v>18.802726399999983</v>
      </c>
      <c r="E22" s="27">
        <v>129.38700439999965</v>
      </c>
      <c r="F22" s="176">
        <v>688.12895346921482</v>
      </c>
      <c r="G22" s="5"/>
    </row>
    <row r="23" spans="1:7" ht="21" customHeight="1" thickBot="1" x14ac:dyDescent="0.55000000000000004">
      <c r="A23" s="2"/>
      <c r="B23" s="12" t="s">
        <v>154</v>
      </c>
      <c r="C23" s="45">
        <v>-1.2475289999999737</v>
      </c>
      <c r="D23" s="45">
        <v>-0.11678849999997012</v>
      </c>
      <c r="E23" s="45">
        <v>-1.1307405000000035</v>
      </c>
      <c r="F23" s="54">
        <v>968.1950705765488</v>
      </c>
      <c r="G23" s="5"/>
    </row>
    <row r="24" spans="1:7" ht="21" customHeight="1" thickBot="1" x14ac:dyDescent="0.55000000000000004">
      <c r="A24" s="2"/>
      <c r="B24" s="28" t="s">
        <v>155</v>
      </c>
      <c r="C24" s="29">
        <v>146.94220180000002</v>
      </c>
      <c r="D24" s="29">
        <v>18.685937899999715</v>
      </c>
      <c r="E24" s="29">
        <v>128.25626390000031</v>
      </c>
      <c r="F24" s="30">
        <v>686.37851943199632</v>
      </c>
      <c r="G24" s="5"/>
    </row>
    <row r="25" spans="1:7" ht="21" customHeight="1" x14ac:dyDescent="0.5">
      <c r="A25" s="2"/>
      <c r="B25" s="12"/>
      <c r="C25" s="45"/>
      <c r="D25" s="45"/>
      <c r="E25" s="45"/>
      <c r="F25" s="54"/>
      <c r="G25" s="5"/>
    </row>
    <row r="26" spans="1:7" ht="21" customHeight="1" x14ac:dyDescent="0.5">
      <c r="A26" s="2"/>
      <c r="B26" s="50"/>
      <c r="C26" s="255"/>
      <c r="D26" s="255"/>
      <c r="E26" s="255"/>
      <c r="F26" s="256"/>
      <c r="G26" s="5"/>
    </row>
    <row r="27" spans="1:7" ht="21" customHeight="1" x14ac:dyDescent="0.5">
      <c r="A27" s="2"/>
      <c r="B27" s="5"/>
      <c r="C27" s="5"/>
      <c r="D27" s="5"/>
      <c r="E27" s="5"/>
      <c r="F27" s="5"/>
      <c r="G27" s="5"/>
    </row>
    <row r="28" spans="1:7" ht="21" customHeight="1" x14ac:dyDescent="0.5">
      <c r="A28" s="2"/>
      <c r="B28" s="5"/>
      <c r="C28" s="5"/>
      <c r="D28" s="5"/>
      <c r="E28" s="5"/>
      <c r="F28" s="5"/>
      <c r="G28" s="5"/>
    </row>
    <row r="29" spans="1:7" ht="21" customHeight="1" thickBot="1" x14ac:dyDescent="0.55000000000000004">
      <c r="A29" s="2"/>
      <c r="B29" s="2"/>
      <c r="C29" s="7"/>
      <c r="D29" s="7"/>
      <c r="E29" s="8" t="s">
        <v>2</v>
      </c>
      <c r="F29" s="8"/>
      <c r="G29" s="5"/>
    </row>
    <row r="30" spans="1:7" ht="21" customHeight="1" thickBot="1" x14ac:dyDescent="0.55000000000000004">
      <c r="A30" s="2"/>
      <c r="B30" s="5"/>
      <c r="C30" s="10" t="s">
        <v>171</v>
      </c>
      <c r="D30" s="10" t="s">
        <v>173</v>
      </c>
      <c r="E30" s="10" t="s">
        <v>3</v>
      </c>
      <c r="F30" s="10" t="s">
        <v>0</v>
      </c>
      <c r="G30" s="5"/>
    </row>
    <row r="31" spans="1:7" ht="21" customHeight="1" x14ac:dyDescent="0.5">
      <c r="A31" s="2"/>
      <c r="B31" s="39" t="s">
        <v>4</v>
      </c>
      <c r="C31" s="9"/>
      <c r="D31" s="9"/>
      <c r="E31" s="9"/>
      <c r="F31" s="9"/>
      <c r="G31" s="5"/>
    </row>
    <row r="32" spans="1:7" ht="21" customHeight="1" x14ac:dyDescent="0.5">
      <c r="A32" s="2"/>
      <c r="B32" s="9" t="s">
        <v>5</v>
      </c>
      <c r="C32" s="13">
        <v>25304.772938799997</v>
      </c>
      <c r="D32" s="13">
        <v>23886.020771899999</v>
      </c>
      <c r="E32" s="13">
        <v>1418.752166899998</v>
      </c>
      <c r="F32" s="14">
        <v>5.9396756808025843</v>
      </c>
      <c r="G32" s="5"/>
    </row>
    <row r="33" spans="1:7" ht="21" customHeight="1" x14ac:dyDescent="0.5">
      <c r="A33" s="2"/>
      <c r="B33" s="9" t="s">
        <v>343</v>
      </c>
      <c r="C33" s="13">
        <v>14850.938293099998</v>
      </c>
      <c r="D33" s="13">
        <v>6403.725569700001</v>
      </c>
      <c r="E33" s="13">
        <v>8447.2127233999963</v>
      </c>
      <c r="F33" s="14">
        <v>131.91091078869778</v>
      </c>
      <c r="G33" s="5"/>
    </row>
    <row r="34" spans="1:7" ht="21" customHeight="1" x14ac:dyDescent="0.5">
      <c r="A34" s="2"/>
      <c r="B34" s="9" t="s">
        <v>344</v>
      </c>
      <c r="C34" s="13">
        <v>13736.338324400002</v>
      </c>
      <c r="D34" s="13">
        <v>12520.8106345</v>
      </c>
      <c r="E34" s="13">
        <v>1215.5276899000019</v>
      </c>
      <c r="F34" s="14">
        <v>9.7080590497129755</v>
      </c>
      <c r="G34" s="5"/>
    </row>
    <row r="35" spans="1:7" ht="21" customHeight="1" x14ac:dyDescent="0.5">
      <c r="A35" s="2"/>
      <c r="B35" s="9" t="s">
        <v>345</v>
      </c>
      <c r="C35" s="13">
        <v>2203.3259379000001</v>
      </c>
      <c r="D35" s="13">
        <v>2452.2287615</v>
      </c>
      <c r="E35" s="13">
        <v>-248.90282359999992</v>
      </c>
      <c r="F35" s="14">
        <v>-10.150065422434281</v>
      </c>
      <c r="G35" s="5"/>
    </row>
    <row r="36" spans="1:7" ht="21" customHeight="1" thickBot="1" x14ac:dyDescent="0.55000000000000004">
      <c r="A36" s="2"/>
      <c r="B36" s="9" t="s">
        <v>218</v>
      </c>
      <c r="C36" s="13">
        <v>3326.2309781999998</v>
      </c>
      <c r="D36" s="13">
        <v>2899.21074</v>
      </c>
      <c r="E36" s="13">
        <v>427.02023819999977</v>
      </c>
      <c r="F36" s="14">
        <v>14.72884438197134</v>
      </c>
      <c r="G36" s="5"/>
    </row>
    <row r="37" spans="1:7" ht="21" customHeight="1" thickBot="1" x14ac:dyDescent="0.55000000000000004">
      <c r="A37" s="2"/>
      <c r="B37" s="28" t="s">
        <v>219</v>
      </c>
      <c r="C37" s="29">
        <v>59421.606472399995</v>
      </c>
      <c r="D37" s="29">
        <v>48161.996477599998</v>
      </c>
      <c r="E37" s="29">
        <v>11259.609994799997</v>
      </c>
      <c r="F37" s="30">
        <v>23.378619696624931</v>
      </c>
      <c r="G37" s="5"/>
    </row>
    <row r="38" spans="1:7" ht="21" customHeight="1" x14ac:dyDescent="0.5">
      <c r="A38" s="2"/>
      <c r="B38" s="9" t="s">
        <v>99</v>
      </c>
      <c r="C38" s="13">
        <v>29634.974052399997</v>
      </c>
      <c r="D38" s="13">
        <v>22036.025082400003</v>
      </c>
      <c r="E38" s="13">
        <v>7598.948969999994</v>
      </c>
      <c r="F38" s="14">
        <v>34.484209114779119</v>
      </c>
      <c r="G38" s="5"/>
    </row>
    <row r="39" spans="1:7" ht="21" customHeight="1" x14ac:dyDescent="0.5">
      <c r="A39" s="2"/>
      <c r="B39" s="9" t="s">
        <v>346</v>
      </c>
      <c r="C39" s="13">
        <v>15234.871943299999</v>
      </c>
      <c r="D39" s="13">
        <v>17496.3789106</v>
      </c>
      <c r="E39" s="13">
        <v>-2261.5069673000016</v>
      </c>
      <c r="F39" s="14">
        <v>-12.925571507427122</v>
      </c>
      <c r="G39" s="5"/>
    </row>
    <row r="40" spans="1:7" ht="21" customHeight="1" x14ac:dyDescent="0.5">
      <c r="A40" s="2"/>
      <c r="B40" s="9" t="s">
        <v>347</v>
      </c>
      <c r="C40" s="13">
        <v>5655.7681684999998</v>
      </c>
      <c r="D40" s="13">
        <v>951.34429460000013</v>
      </c>
      <c r="E40" s="13">
        <v>4704.4238738999993</v>
      </c>
      <c r="F40" s="14">
        <v>494.50276840920247</v>
      </c>
      <c r="G40" s="5"/>
    </row>
    <row r="41" spans="1:7" ht="21" customHeight="1" x14ac:dyDescent="0.5">
      <c r="A41" s="2"/>
      <c r="B41" s="9" t="s">
        <v>348</v>
      </c>
      <c r="C41" s="13">
        <v>2694.7456528000002</v>
      </c>
      <c r="D41" s="13">
        <v>2306.1208409000001</v>
      </c>
      <c r="E41" s="13">
        <v>388.62481190000017</v>
      </c>
      <c r="F41" s="14">
        <v>16.851884125392719</v>
      </c>
      <c r="G41" s="5"/>
    </row>
    <row r="42" spans="1:7" ht="21" customHeight="1" thickBot="1" x14ac:dyDescent="0.55000000000000004">
      <c r="A42" s="2"/>
      <c r="B42" s="9" t="s">
        <v>231</v>
      </c>
      <c r="C42" s="13">
        <v>1431.9115156999999</v>
      </c>
      <c r="D42" s="13">
        <v>1474.9327377</v>
      </c>
      <c r="E42" s="13">
        <v>-43.02122200000008</v>
      </c>
      <c r="F42" s="14">
        <v>-2.9168260287643406</v>
      </c>
      <c r="G42" s="5"/>
    </row>
    <row r="43" spans="1:7" ht="21" customHeight="1" thickBot="1" x14ac:dyDescent="0.55000000000000004">
      <c r="A43" s="2"/>
      <c r="B43" s="28" t="s">
        <v>232</v>
      </c>
      <c r="C43" s="29">
        <v>54652.271332700002</v>
      </c>
      <c r="D43" s="29">
        <v>44264.801866199996</v>
      </c>
      <c r="E43" s="29">
        <v>10387.469466500006</v>
      </c>
      <c r="F43" s="30">
        <v>23.466657544064908</v>
      </c>
      <c r="G43" s="5"/>
    </row>
    <row r="44" spans="1:7" ht="21" customHeight="1" thickBot="1" x14ac:dyDescent="0.55000000000000004">
      <c r="A44" s="2"/>
      <c r="B44" s="28" t="s">
        <v>239</v>
      </c>
      <c r="C44" s="29">
        <v>4769.3351390000007</v>
      </c>
      <c r="D44" s="29">
        <v>3897.1946103</v>
      </c>
      <c r="E44" s="29">
        <v>872.14052870000069</v>
      </c>
      <c r="F44" s="30">
        <v>22.378675326990269</v>
      </c>
      <c r="G44" s="5"/>
    </row>
    <row r="45" spans="1:7" ht="21" customHeight="1" x14ac:dyDescent="0.5">
      <c r="A45" s="2"/>
      <c r="B45" s="39"/>
      <c r="C45" s="286"/>
      <c r="D45" s="286"/>
      <c r="E45" s="286"/>
      <c r="F45" s="287"/>
      <c r="G45" s="5"/>
    </row>
    <row r="46" spans="1:7" ht="21" customHeight="1" x14ac:dyDescent="0.5">
      <c r="A46" s="2"/>
      <c r="B46" s="39" t="s">
        <v>87</v>
      </c>
      <c r="C46" s="13"/>
      <c r="D46" s="13"/>
      <c r="E46" s="13"/>
      <c r="F46" s="14"/>
      <c r="G46" s="5"/>
    </row>
    <row r="47" spans="1:7" ht="21" customHeight="1" x14ac:dyDescent="0.5">
      <c r="A47" s="2"/>
      <c r="B47" s="9" t="s">
        <v>314</v>
      </c>
      <c r="C47" s="13">
        <v>25786.169272199997</v>
      </c>
      <c r="D47" s="13">
        <v>24362.0357062</v>
      </c>
      <c r="E47" s="13">
        <v>1424.1335659999968</v>
      </c>
      <c r="F47" s="14">
        <v>5.8457083930698079</v>
      </c>
      <c r="G47" s="5"/>
    </row>
    <row r="48" spans="1:7" ht="21" customHeight="1" x14ac:dyDescent="0.5">
      <c r="A48" s="2"/>
      <c r="B48" s="9" t="s">
        <v>6</v>
      </c>
      <c r="C48" s="13">
        <v>49680.973959500006</v>
      </c>
      <c r="D48" s="13">
        <v>36852.524120300004</v>
      </c>
      <c r="E48" s="13">
        <v>12828.449839200002</v>
      </c>
      <c r="F48" s="14">
        <v>34.810233886078713</v>
      </c>
      <c r="G48" s="5"/>
    </row>
    <row r="49" spans="1:7" ht="21" customHeight="1" x14ac:dyDescent="0.5">
      <c r="A49" s="2"/>
      <c r="B49" s="9" t="s">
        <v>315</v>
      </c>
      <c r="C49" s="13">
        <v>29408.209902300001</v>
      </c>
      <c r="D49" s="13">
        <v>21798.448172400003</v>
      </c>
      <c r="E49" s="13">
        <v>7609.7617298999976</v>
      </c>
      <c r="F49" s="14">
        <v>34.909648933335809</v>
      </c>
      <c r="G49" s="5"/>
    </row>
    <row r="50" spans="1:7" ht="21" customHeight="1" thickBot="1" x14ac:dyDescent="0.55000000000000004">
      <c r="A50" s="2"/>
      <c r="B50" s="56" t="s">
        <v>316</v>
      </c>
      <c r="C50" s="260">
        <v>20272.764057200002</v>
      </c>
      <c r="D50" s="260">
        <v>15054.075947900001</v>
      </c>
      <c r="E50" s="260">
        <v>5218.6881093000011</v>
      </c>
      <c r="F50" s="261">
        <v>34.666279932166759</v>
      </c>
      <c r="G50" s="5"/>
    </row>
    <row r="51" spans="1:7" ht="21" customHeight="1" x14ac:dyDescent="0.5">
      <c r="A51" s="2"/>
      <c r="B51" s="57"/>
      <c r="C51" s="45"/>
      <c r="D51" s="45"/>
      <c r="E51" s="45"/>
      <c r="F51" s="54"/>
      <c r="G51" s="5"/>
    </row>
    <row r="52" spans="1:7" ht="21" customHeight="1" x14ac:dyDescent="0.5">
      <c r="A52" s="2"/>
      <c r="B52" s="15" t="s">
        <v>164</v>
      </c>
      <c r="C52" s="166"/>
      <c r="D52" s="166"/>
      <c r="E52" s="166"/>
      <c r="F52" s="283"/>
      <c r="G52" s="5"/>
    </row>
    <row r="53" spans="1:7" ht="21" customHeight="1" x14ac:dyDescent="0.5">
      <c r="A53" s="2"/>
      <c r="B53" s="15" t="s">
        <v>321</v>
      </c>
      <c r="C53" s="166"/>
      <c r="D53" s="166"/>
      <c r="E53" s="166"/>
      <c r="F53" s="283"/>
      <c r="G53" s="5"/>
    </row>
    <row r="54" spans="1:7" ht="21" customHeight="1" x14ac:dyDescent="0.5">
      <c r="A54" s="2"/>
      <c r="B54" s="15" t="s">
        <v>322</v>
      </c>
      <c r="C54" s="166"/>
      <c r="D54" s="166"/>
      <c r="E54" s="166"/>
      <c r="F54" s="283"/>
      <c r="G54" s="5"/>
    </row>
    <row r="55" spans="1:7" ht="15" customHeight="1" x14ac:dyDescent="0.5">
      <c r="A55" s="2"/>
      <c r="B55" s="15"/>
      <c r="C55" s="290"/>
      <c r="D55" s="290"/>
      <c r="E55" s="289"/>
      <c r="F55" s="5"/>
      <c r="G55" s="5"/>
    </row>
    <row r="56" spans="1:7" ht="15" customHeight="1" x14ac:dyDescent="0.5">
      <c r="A56" s="2"/>
      <c r="B56" s="15"/>
      <c r="C56" s="283"/>
      <c r="D56" s="283"/>
      <c r="E56" s="288"/>
      <c r="F56" s="5"/>
      <c r="G56" s="5"/>
    </row>
    <row r="57" spans="1:7" ht="15" customHeight="1" x14ac:dyDescent="0.5">
      <c r="A57" s="2"/>
      <c r="B57" s="2"/>
      <c r="C57" s="166"/>
      <c r="D57" s="166"/>
      <c r="E57" s="166"/>
      <c r="F57" s="283"/>
      <c r="G57" s="5"/>
    </row>
    <row r="58" spans="1:7" ht="15" customHeight="1" x14ac:dyDescent="0.5">
      <c r="A58" s="2"/>
      <c r="B58" s="15"/>
      <c r="C58" s="166"/>
      <c r="D58" s="166"/>
      <c r="E58" s="166"/>
      <c r="F58" s="283"/>
      <c r="G58" s="5"/>
    </row>
    <row r="59" spans="1:7" ht="15" customHeight="1" x14ac:dyDescent="0.5">
      <c r="A59" s="2"/>
      <c r="B59" s="15"/>
      <c r="C59" s="166"/>
      <c r="D59" s="166"/>
      <c r="E59" s="166"/>
      <c r="F59" s="283"/>
      <c r="G59" s="5"/>
    </row>
    <row r="60" spans="1:7" ht="15" customHeight="1" x14ac:dyDescent="0.5">
      <c r="A60" s="2"/>
      <c r="B60" s="15"/>
      <c r="C60" s="166"/>
      <c r="D60" s="166"/>
      <c r="E60" s="166"/>
      <c r="F60" s="283"/>
      <c r="G60" s="5"/>
    </row>
    <row r="61" spans="1:7" ht="15" customHeight="1" x14ac:dyDescent="0.5">
      <c r="A61" s="2"/>
      <c r="B61" s="15"/>
      <c r="C61" s="166"/>
      <c r="D61" s="166"/>
      <c r="E61" s="166"/>
      <c r="F61" s="283"/>
      <c r="G61" s="5"/>
    </row>
    <row r="62" spans="1:7" ht="15" customHeight="1" x14ac:dyDescent="0.5">
      <c r="A62" s="2"/>
      <c r="B62" s="15"/>
      <c r="C62" s="166"/>
      <c r="D62" s="166"/>
      <c r="E62" s="166"/>
      <c r="F62" s="283"/>
      <c r="G62" s="5"/>
    </row>
    <row r="63" spans="1:7" ht="15" customHeight="1" x14ac:dyDescent="0.5">
      <c r="A63" s="2"/>
      <c r="B63" s="9"/>
      <c r="C63" s="166"/>
      <c r="D63" s="166"/>
      <c r="E63" s="166"/>
      <c r="F63" s="283"/>
      <c r="G63" s="5"/>
    </row>
    <row r="64" spans="1:7" ht="15" customHeight="1" x14ac:dyDescent="0.5">
      <c r="A64" s="2"/>
      <c r="B64" s="15"/>
      <c r="C64" s="5"/>
      <c r="D64" s="5"/>
      <c r="E64" s="5"/>
      <c r="F64" s="5"/>
      <c r="G64" s="5"/>
    </row>
    <row r="65" spans="1:7" ht="15" customHeight="1" x14ac:dyDescent="0.5">
      <c r="A65" s="2"/>
      <c r="B65" s="15"/>
      <c r="C65" s="5"/>
      <c r="D65" s="5"/>
      <c r="E65" s="5"/>
      <c r="F65" s="5"/>
      <c r="G65" s="5"/>
    </row>
    <row r="66" spans="1:7" ht="15" customHeight="1" x14ac:dyDescent="0.5">
      <c r="A66" s="2"/>
      <c r="B66" s="15"/>
      <c r="C66" s="5"/>
      <c r="D66" s="5"/>
      <c r="E66" s="5"/>
      <c r="F66" s="5"/>
      <c r="G66" s="5"/>
    </row>
    <row r="67" spans="1:7" ht="15" customHeight="1" x14ac:dyDescent="0.5">
      <c r="A67" s="2"/>
      <c r="B67" s="15"/>
      <c r="C67" s="5"/>
      <c r="D67" s="5"/>
      <c r="E67" s="5"/>
      <c r="F67" s="5"/>
      <c r="G67" s="5"/>
    </row>
    <row r="68" spans="1:7" ht="15" customHeight="1" x14ac:dyDescent="0.5">
      <c r="A68" s="2"/>
      <c r="B68" s="15"/>
      <c r="C68" s="5"/>
      <c r="D68" s="5"/>
      <c r="E68" s="5"/>
      <c r="F68" s="5"/>
      <c r="G68" s="5"/>
    </row>
    <row r="69" spans="1:7" ht="15" customHeight="1" x14ac:dyDescent="0.5">
      <c r="A69" s="2"/>
      <c r="B69" s="9"/>
      <c r="C69" s="166"/>
      <c r="D69" s="166"/>
      <c r="E69" s="166"/>
      <c r="F69" s="283"/>
      <c r="G69" s="5"/>
    </row>
    <row r="70" spans="1:7" ht="15" customHeight="1" x14ac:dyDescent="0.5">
      <c r="A70" s="2"/>
      <c r="B70" s="9"/>
      <c r="C70" s="166"/>
      <c r="D70" s="166"/>
      <c r="E70" s="166"/>
      <c r="F70" s="283"/>
      <c r="G70" s="5"/>
    </row>
    <row r="71" spans="1:7" ht="21" customHeight="1" x14ac:dyDescent="0.5">
      <c r="A71" s="2"/>
      <c r="B71" s="5"/>
      <c r="C71" s="5"/>
      <c r="D71" s="5"/>
      <c r="E71" s="5"/>
      <c r="F71" s="5"/>
      <c r="G71" s="5"/>
    </row>
    <row r="72" spans="1:7" ht="75" customHeight="1" x14ac:dyDescent="0.5">
      <c r="A72" s="2"/>
      <c r="B72" s="5"/>
      <c r="C72" s="5"/>
      <c r="D72" s="5"/>
      <c r="E72" s="5"/>
      <c r="F72" s="5"/>
      <c r="G72" s="5"/>
    </row>
    <row r="73" spans="1:7" ht="29" x14ac:dyDescent="0.5">
      <c r="A73" s="2"/>
      <c r="B73" s="4" t="s">
        <v>359</v>
      </c>
      <c r="C73" s="5"/>
      <c r="D73" s="5"/>
      <c r="E73" s="5"/>
      <c r="F73" s="5"/>
      <c r="G73" s="5"/>
    </row>
    <row r="74" spans="1:7" ht="21" customHeight="1" x14ac:dyDescent="0.5">
      <c r="A74" s="2"/>
      <c r="B74" s="22" t="s">
        <v>169</v>
      </c>
      <c r="C74" s="5"/>
      <c r="D74" s="5"/>
      <c r="E74" s="5"/>
      <c r="F74" s="5"/>
      <c r="G74" s="5"/>
    </row>
    <row r="75" spans="1:7" ht="21" customHeight="1" x14ac:dyDescent="0.5">
      <c r="A75" s="2"/>
      <c r="B75" s="5"/>
      <c r="C75" s="5"/>
      <c r="D75" s="5"/>
      <c r="E75" s="5"/>
      <c r="F75" s="5"/>
      <c r="G75" s="5"/>
    </row>
    <row r="76" spans="1:7" ht="21" customHeight="1" thickBot="1" x14ac:dyDescent="0.55000000000000004">
      <c r="A76" s="2"/>
      <c r="B76" s="9"/>
      <c r="C76" s="10" t="s">
        <v>96</v>
      </c>
      <c r="D76" s="10" t="s">
        <v>166</v>
      </c>
      <c r="E76" s="10" t="s">
        <v>167</v>
      </c>
      <c r="F76" s="10" t="s">
        <v>168</v>
      </c>
      <c r="G76" s="10" t="s">
        <v>95</v>
      </c>
    </row>
    <row r="77" spans="1:7" ht="21" customHeight="1" x14ac:dyDescent="0.5">
      <c r="A77" s="2"/>
      <c r="B77" s="39" t="s">
        <v>141</v>
      </c>
      <c r="C77" s="268"/>
      <c r="D77" s="268"/>
      <c r="E77" s="268"/>
      <c r="F77" s="268"/>
      <c r="G77" s="268"/>
    </row>
    <row r="78" spans="1:7" ht="21" customHeight="1" x14ac:dyDescent="0.5">
      <c r="A78" s="2"/>
      <c r="B78" s="12" t="s">
        <v>103</v>
      </c>
      <c r="C78" s="45">
        <v>242.83885900000072</v>
      </c>
      <c r="D78" s="45">
        <v>278.84014670000079</v>
      </c>
      <c r="E78" s="45">
        <v>264.82206000000269</v>
      </c>
      <c r="F78" s="45">
        <v>300.90786749999671</v>
      </c>
      <c r="G78" s="45">
        <v>337.44001309999976</v>
      </c>
    </row>
    <row r="79" spans="1:7" ht="21" customHeight="1" x14ac:dyDescent="0.5">
      <c r="A79" s="2"/>
      <c r="B79" s="12" t="s">
        <v>143</v>
      </c>
      <c r="C79" s="45">
        <v>198.96154879999995</v>
      </c>
      <c r="D79" s="45">
        <v>225.26775050000003</v>
      </c>
      <c r="E79" s="45">
        <v>232.26118140000025</v>
      </c>
      <c r="F79" s="45">
        <v>250.39848240000043</v>
      </c>
      <c r="G79" s="45">
        <v>239.22382889999977</v>
      </c>
    </row>
    <row r="80" spans="1:7" ht="21" customHeight="1" x14ac:dyDescent="0.5">
      <c r="A80" s="2"/>
      <c r="B80" s="12" t="s">
        <v>144</v>
      </c>
      <c r="C80" s="45">
        <v>47.696082400000002</v>
      </c>
      <c r="D80" s="45">
        <v>61.256801000000038</v>
      </c>
      <c r="E80" s="45">
        <v>115.89894320000003</v>
      </c>
      <c r="F80" s="45">
        <v>74.119628699999978</v>
      </c>
      <c r="G80" s="45">
        <v>101.80705970000002</v>
      </c>
    </row>
    <row r="81" spans="1:7" ht="21" customHeight="1" x14ac:dyDescent="0.5">
      <c r="A81" s="2"/>
      <c r="B81" s="12" t="s">
        <v>145</v>
      </c>
      <c r="C81" s="45">
        <v>19.269186199999996</v>
      </c>
      <c r="D81" s="45">
        <v>11.547593699999837</v>
      </c>
      <c r="E81" s="45">
        <v>5.2508359999999783</v>
      </c>
      <c r="F81" s="45">
        <v>-10.840373199999718</v>
      </c>
      <c r="G81" s="45">
        <v>10.176599700000054</v>
      </c>
    </row>
    <row r="82" spans="1:7" ht="21" customHeight="1" x14ac:dyDescent="0.5">
      <c r="A82" s="2"/>
      <c r="B82" s="26" t="s">
        <v>104</v>
      </c>
      <c r="C82" s="27">
        <v>508.76567640000201</v>
      </c>
      <c r="D82" s="27">
        <v>576.91229190000138</v>
      </c>
      <c r="E82" s="27">
        <v>618.23302059999537</v>
      </c>
      <c r="F82" s="27">
        <v>614.58560540000451</v>
      </c>
      <c r="G82" s="27">
        <v>688.64750139999705</v>
      </c>
    </row>
    <row r="83" spans="1:7" ht="21" customHeight="1" x14ac:dyDescent="0.5">
      <c r="A83" s="2"/>
      <c r="B83" s="12" t="s">
        <v>146</v>
      </c>
      <c r="C83" s="45">
        <v>-399.29703149999955</v>
      </c>
      <c r="D83" s="45">
        <v>-408.42906340000081</v>
      </c>
      <c r="E83" s="45">
        <v>-419.50936280000093</v>
      </c>
      <c r="F83" s="45">
        <v>-427.60395959999784</v>
      </c>
      <c r="G83" s="45">
        <v>-403.5421433999993</v>
      </c>
    </row>
    <row r="84" spans="1:7" ht="21" customHeight="1" x14ac:dyDescent="0.5">
      <c r="A84" s="2"/>
      <c r="B84" s="12" t="s">
        <v>147</v>
      </c>
      <c r="C84" s="45">
        <v>4.3235025000000427</v>
      </c>
      <c r="D84" s="45">
        <v>-13.109230900000036</v>
      </c>
      <c r="E84" s="45">
        <v>-31.42747760000006</v>
      </c>
      <c r="F84" s="45">
        <v>21.117772800000161</v>
      </c>
      <c r="G84" s="45">
        <v>-4.7032389999999804</v>
      </c>
    </row>
    <row r="85" spans="1:7" ht="21" customHeight="1" x14ac:dyDescent="0.5">
      <c r="A85" s="2"/>
      <c r="B85" s="26" t="s">
        <v>105</v>
      </c>
      <c r="C85" s="27">
        <v>113.792147400001</v>
      </c>
      <c r="D85" s="27">
        <v>155.37399760000017</v>
      </c>
      <c r="E85" s="27">
        <v>167.29618019999725</v>
      </c>
      <c r="F85" s="27">
        <v>208.09941860000038</v>
      </c>
      <c r="G85" s="27">
        <v>280.40211899999935</v>
      </c>
    </row>
    <row r="86" spans="1:7" ht="21" customHeight="1" x14ac:dyDescent="0.5">
      <c r="A86" s="2"/>
      <c r="B86" s="12" t="s">
        <v>148</v>
      </c>
      <c r="C86" s="45">
        <v>-69.621979699999741</v>
      </c>
      <c r="D86" s="45">
        <v>-44.629732300000228</v>
      </c>
      <c r="E86" s="45">
        <v>-66.860869500000575</v>
      </c>
      <c r="F86" s="45">
        <v>-83.756649599999264</v>
      </c>
      <c r="G86" s="45">
        <v>-78.49354699999985</v>
      </c>
    </row>
    <row r="87" spans="1:7" ht="21" customHeight="1" x14ac:dyDescent="0.5">
      <c r="A87" s="2"/>
      <c r="B87" s="12" t="s">
        <v>70</v>
      </c>
      <c r="C87" s="45">
        <v>-1.8895024000000074</v>
      </c>
      <c r="D87" s="45">
        <v>-26.322544299999954</v>
      </c>
      <c r="E87" s="45">
        <v>-0.10220630000006281</v>
      </c>
      <c r="F87" s="45">
        <v>-17.496382299999965</v>
      </c>
      <c r="G87" s="45">
        <v>-4.7195960000000028</v>
      </c>
    </row>
    <row r="88" spans="1:7" ht="21" customHeight="1" x14ac:dyDescent="0.5">
      <c r="A88" s="2"/>
      <c r="B88" s="26" t="s">
        <v>106</v>
      </c>
      <c r="C88" s="27">
        <v>42.280665300000123</v>
      </c>
      <c r="D88" s="27">
        <v>84.421721000000161</v>
      </c>
      <c r="E88" s="27">
        <v>100.33310440000037</v>
      </c>
      <c r="F88" s="27">
        <v>106.84638669999845</v>
      </c>
      <c r="G88" s="27">
        <v>197.18897599999963</v>
      </c>
    </row>
    <row r="89" spans="1:7" ht="21" customHeight="1" x14ac:dyDescent="0.5">
      <c r="A89" s="2"/>
      <c r="B89" s="12" t="s">
        <v>149</v>
      </c>
      <c r="C89" s="45">
        <v>-23.477938900000048</v>
      </c>
      <c r="D89" s="45">
        <v>-18.595989700000068</v>
      </c>
      <c r="E89" s="45">
        <v>-17.365746799999968</v>
      </c>
      <c r="F89" s="45">
        <v>29.218715699999933</v>
      </c>
      <c r="G89" s="45">
        <v>-48.999245200000189</v>
      </c>
    </row>
    <row r="90" spans="1:7" ht="21" customHeight="1" x14ac:dyDescent="0.5">
      <c r="A90" s="2"/>
      <c r="B90" s="26" t="s">
        <v>150</v>
      </c>
      <c r="C90" s="27">
        <v>18.802726399999983</v>
      </c>
      <c r="D90" s="27">
        <v>65.825731300000598</v>
      </c>
      <c r="E90" s="27">
        <v>82.967357599999218</v>
      </c>
      <c r="F90" s="27">
        <v>136.06510240000051</v>
      </c>
      <c r="G90" s="27">
        <v>148.18973079999964</v>
      </c>
    </row>
    <row r="91" spans="1:7" ht="21" customHeight="1" x14ac:dyDescent="0.5">
      <c r="A91" s="2"/>
      <c r="B91" s="12" t="s">
        <v>151</v>
      </c>
      <c r="C91" s="45">
        <v>0</v>
      </c>
      <c r="D91" s="45">
        <v>0</v>
      </c>
      <c r="E91" s="45">
        <v>0</v>
      </c>
      <c r="F91" s="45">
        <v>0</v>
      </c>
      <c r="G91" s="45">
        <v>0</v>
      </c>
    </row>
    <row r="92" spans="1:7" ht="21" customHeight="1" x14ac:dyDescent="0.5">
      <c r="A92" s="2"/>
      <c r="B92" s="26" t="s">
        <v>153</v>
      </c>
      <c r="C92" s="27">
        <v>18.802726399999983</v>
      </c>
      <c r="D92" s="27">
        <v>65.825731300000598</v>
      </c>
      <c r="E92" s="27">
        <v>82.967357599999218</v>
      </c>
      <c r="F92" s="27">
        <v>136.06510240000051</v>
      </c>
      <c r="G92" s="27">
        <v>148.18973079999964</v>
      </c>
    </row>
    <row r="93" spans="1:7" ht="21" customHeight="1" thickBot="1" x14ac:dyDescent="0.55000000000000004">
      <c r="A93" s="2"/>
      <c r="B93" s="12" t="s">
        <v>154</v>
      </c>
      <c r="C93" s="45">
        <v>-0.11678849999997012</v>
      </c>
      <c r="D93" s="45">
        <v>4.1067934999999762</v>
      </c>
      <c r="E93" s="45">
        <v>-3.0801006999999903</v>
      </c>
      <c r="F93" s="45">
        <v>-0.85702269999994984</v>
      </c>
      <c r="G93" s="45">
        <v>-1.2475289999999737</v>
      </c>
    </row>
    <row r="94" spans="1:7" ht="21" customHeight="1" thickBot="1" x14ac:dyDescent="0.55000000000000004">
      <c r="A94" s="2"/>
      <c r="B94" s="28" t="s">
        <v>155</v>
      </c>
      <c r="C94" s="29">
        <v>18.685937899999715</v>
      </c>
      <c r="D94" s="29">
        <v>69.932524799999669</v>
      </c>
      <c r="E94" s="29">
        <v>79.887256900000864</v>
      </c>
      <c r="F94" s="29">
        <v>135.20807969999885</v>
      </c>
      <c r="G94" s="29">
        <v>146.94220180000002</v>
      </c>
    </row>
    <row r="95" spans="1:7" ht="21" customHeight="1" x14ac:dyDescent="0.5">
      <c r="A95" s="2"/>
      <c r="B95" s="12"/>
      <c r="C95" s="45"/>
      <c r="D95" s="45"/>
      <c r="E95" s="45"/>
      <c r="F95" s="45"/>
      <c r="G95" s="45"/>
    </row>
    <row r="96" spans="1:7" ht="21" customHeight="1" x14ac:dyDescent="0.5">
      <c r="A96" s="2"/>
      <c r="B96" s="50"/>
      <c r="C96" s="255"/>
      <c r="D96" s="255"/>
      <c r="E96" s="255"/>
      <c r="F96" s="255"/>
      <c r="G96" s="255"/>
    </row>
    <row r="97" spans="1:7" ht="21" customHeight="1" x14ac:dyDescent="0.5">
      <c r="A97" s="2"/>
      <c r="B97" s="15"/>
      <c r="C97" s="5"/>
      <c r="D97" s="5"/>
      <c r="E97" s="5"/>
      <c r="F97" s="5"/>
      <c r="G97" s="5"/>
    </row>
    <row r="98" spans="1:7" ht="21" customHeight="1" x14ac:dyDescent="0.5">
      <c r="A98" s="2"/>
      <c r="B98" s="15"/>
      <c r="C98" s="5"/>
      <c r="D98" s="5"/>
      <c r="E98" s="5"/>
      <c r="F98" s="5"/>
      <c r="G98" s="5"/>
    </row>
    <row r="99" spans="1:7" ht="21" customHeight="1" x14ac:dyDescent="0.5">
      <c r="A99" s="2"/>
      <c r="B99" s="2"/>
      <c r="C99" s="5"/>
      <c r="D99" s="5"/>
      <c r="E99" s="5"/>
      <c r="F99" s="5"/>
      <c r="G99" s="5"/>
    </row>
    <row r="100" spans="1:7" ht="21" customHeight="1" thickBot="1" x14ac:dyDescent="0.55000000000000004">
      <c r="A100" s="2"/>
      <c r="B100" s="5"/>
      <c r="C100" s="10" t="s">
        <v>173</v>
      </c>
      <c r="D100" s="10" t="s">
        <v>241</v>
      </c>
      <c r="E100" s="10" t="s">
        <v>242</v>
      </c>
      <c r="F100" s="10" t="s">
        <v>172</v>
      </c>
      <c r="G100" s="10" t="s">
        <v>171</v>
      </c>
    </row>
    <row r="101" spans="1:7" ht="21" customHeight="1" x14ac:dyDescent="0.5">
      <c r="A101" s="2"/>
      <c r="B101" s="39" t="s">
        <v>4</v>
      </c>
      <c r="C101" s="268"/>
      <c r="D101" s="268"/>
      <c r="E101" s="268"/>
      <c r="F101" s="268"/>
      <c r="G101" s="268"/>
    </row>
    <row r="102" spans="1:7" ht="21" customHeight="1" x14ac:dyDescent="0.5">
      <c r="A102" s="2"/>
      <c r="B102" s="9" t="s">
        <v>5</v>
      </c>
      <c r="C102" s="13">
        <v>23886.020771899999</v>
      </c>
      <c r="D102" s="13">
        <v>24034.341276100004</v>
      </c>
      <c r="E102" s="13">
        <v>24710.717581699999</v>
      </c>
      <c r="F102" s="13">
        <v>25565.435083999997</v>
      </c>
      <c r="G102" s="13">
        <v>25304.772938799997</v>
      </c>
    </row>
    <row r="103" spans="1:7" ht="21" customHeight="1" x14ac:dyDescent="0.5">
      <c r="A103" s="2"/>
      <c r="B103" s="9" t="s">
        <v>343</v>
      </c>
      <c r="C103" s="13">
        <v>6403.725569700001</v>
      </c>
      <c r="D103" s="13">
        <v>6906.2816189999994</v>
      </c>
      <c r="E103" s="13">
        <v>9625.5172093000001</v>
      </c>
      <c r="F103" s="13">
        <v>13062.246911900002</v>
      </c>
      <c r="G103" s="13">
        <v>14850.938293099998</v>
      </c>
    </row>
    <row r="104" spans="1:7" ht="21" customHeight="1" x14ac:dyDescent="0.5">
      <c r="A104" s="2"/>
      <c r="B104" s="9" t="s">
        <v>344</v>
      </c>
      <c r="C104" s="13">
        <v>12520.8106345</v>
      </c>
      <c r="D104" s="13">
        <v>5365.1366483999991</v>
      </c>
      <c r="E104" s="13">
        <v>5329.5253900000007</v>
      </c>
      <c r="F104" s="13">
        <v>4446.5284030000003</v>
      </c>
      <c r="G104" s="13">
        <v>13736.338324400002</v>
      </c>
    </row>
    <row r="105" spans="1:7" ht="21" customHeight="1" x14ac:dyDescent="0.5">
      <c r="A105" s="2"/>
      <c r="B105" s="9" t="s">
        <v>345</v>
      </c>
      <c r="C105" s="13">
        <v>2452.2287615</v>
      </c>
      <c r="D105" s="13">
        <v>2702.1903336</v>
      </c>
      <c r="E105" s="13">
        <v>2384.4947007999999</v>
      </c>
      <c r="F105" s="13">
        <v>2443.9984718000001</v>
      </c>
      <c r="G105" s="13">
        <v>2203.3259379000001</v>
      </c>
    </row>
    <row r="106" spans="1:7" ht="21" customHeight="1" thickBot="1" x14ac:dyDescent="0.55000000000000004">
      <c r="A106" s="2"/>
      <c r="B106" s="9" t="s">
        <v>218</v>
      </c>
      <c r="C106" s="13">
        <v>2899.21074</v>
      </c>
      <c r="D106" s="13">
        <v>3179.5778144999999</v>
      </c>
      <c r="E106" s="13">
        <v>2827.0076960000001</v>
      </c>
      <c r="F106" s="13">
        <v>3152.2224814000001</v>
      </c>
      <c r="G106" s="13">
        <v>3326.2309781999998</v>
      </c>
    </row>
    <row r="107" spans="1:7" ht="21" customHeight="1" thickBot="1" x14ac:dyDescent="0.55000000000000004">
      <c r="A107" s="2"/>
      <c r="B107" s="28" t="s">
        <v>219</v>
      </c>
      <c r="C107" s="29">
        <v>48161.996477599998</v>
      </c>
      <c r="D107" s="29">
        <v>42187.5276916</v>
      </c>
      <c r="E107" s="29">
        <v>44877.2625778</v>
      </c>
      <c r="F107" s="29">
        <v>48670.431352100008</v>
      </c>
      <c r="G107" s="29">
        <v>59421.606472399995</v>
      </c>
    </row>
    <row r="108" spans="1:7" ht="21" customHeight="1" x14ac:dyDescent="0.5">
      <c r="A108" s="2"/>
      <c r="B108" s="9" t="s">
        <v>99</v>
      </c>
      <c r="C108" s="13">
        <v>22036.025082400003</v>
      </c>
      <c r="D108" s="13">
        <v>22168.389105999999</v>
      </c>
      <c r="E108" s="13">
        <v>26157.987245799995</v>
      </c>
      <c r="F108" s="13">
        <v>27153.459022199993</v>
      </c>
      <c r="G108" s="13">
        <v>29634.974052399997</v>
      </c>
    </row>
    <row r="109" spans="1:7" ht="21" customHeight="1" x14ac:dyDescent="0.5">
      <c r="A109" s="2"/>
      <c r="B109" s="9" t="s">
        <v>346</v>
      </c>
      <c r="C109" s="13">
        <v>17496.3789106</v>
      </c>
      <c r="D109" s="13">
        <v>9494.8359610000007</v>
      </c>
      <c r="E109" s="13">
        <v>7485.4701093000003</v>
      </c>
      <c r="F109" s="13">
        <v>8416.6632909999989</v>
      </c>
      <c r="G109" s="13">
        <v>15234.871943299999</v>
      </c>
    </row>
    <row r="110" spans="1:7" ht="21" customHeight="1" x14ac:dyDescent="0.5">
      <c r="A110" s="2"/>
      <c r="B110" s="9" t="s">
        <v>347</v>
      </c>
      <c r="C110" s="13">
        <v>951.34429460000013</v>
      </c>
      <c r="D110" s="13">
        <v>2573.8076788999997</v>
      </c>
      <c r="E110" s="13">
        <v>3355.7221930000001</v>
      </c>
      <c r="F110" s="13">
        <v>4496.5238939999999</v>
      </c>
      <c r="G110" s="13">
        <v>5655.7681684999998</v>
      </c>
    </row>
    <row r="111" spans="1:7" ht="21" customHeight="1" x14ac:dyDescent="0.5">
      <c r="A111" s="2"/>
      <c r="B111" s="9" t="s">
        <v>348</v>
      </c>
      <c r="C111" s="13">
        <v>2306.1208409000001</v>
      </c>
      <c r="D111" s="13">
        <v>2366.9731422</v>
      </c>
      <c r="E111" s="13">
        <v>2337.3521432999996</v>
      </c>
      <c r="F111" s="13">
        <v>2435.5927554</v>
      </c>
      <c r="G111" s="13">
        <v>2694.7456528000002</v>
      </c>
    </row>
    <row r="112" spans="1:7" ht="21" customHeight="1" thickBot="1" x14ac:dyDescent="0.55000000000000004">
      <c r="A112" s="2"/>
      <c r="B112" s="9" t="s">
        <v>231</v>
      </c>
      <c r="C112" s="13">
        <v>1474.9327377</v>
      </c>
      <c r="D112" s="13">
        <v>1282.6541824000001</v>
      </c>
      <c r="E112" s="13">
        <v>1228.5525349</v>
      </c>
      <c r="F112" s="13">
        <v>1538.4170156</v>
      </c>
      <c r="G112" s="13">
        <v>1431.9115156999999</v>
      </c>
    </row>
    <row r="113" spans="1:7" ht="21" customHeight="1" thickBot="1" x14ac:dyDescent="0.55000000000000004">
      <c r="A113" s="2"/>
      <c r="B113" s="28" t="s">
        <v>232</v>
      </c>
      <c r="C113" s="29">
        <v>44264.801866199996</v>
      </c>
      <c r="D113" s="29">
        <v>37886.660070500002</v>
      </c>
      <c r="E113" s="29">
        <v>40565.084226300001</v>
      </c>
      <c r="F113" s="29">
        <v>44040.655978200004</v>
      </c>
      <c r="G113" s="29">
        <v>54652.271332700002</v>
      </c>
    </row>
    <row r="114" spans="1:7" ht="21" customHeight="1" thickBot="1" x14ac:dyDescent="0.55000000000000004">
      <c r="A114" s="2"/>
      <c r="B114" s="28" t="s">
        <v>239</v>
      </c>
      <c r="C114" s="29">
        <v>3897.1946103</v>
      </c>
      <c r="D114" s="29">
        <v>4300.8676216999993</v>
      </c>
      <c r="E114" s="29">
        <v>4312.1783507</v>
      </c>
      <c r="F114" s="29">
        <v>4629.7753742999994</v>
      </c>
      <c r="G114" s="29">
        <v>4769.3351390000007</v>
      </c>
    </row>
    <row r="115" spans="1:7" ht="21" customHeight="1" x14ac:dyDescent="0.5">
      <c r="A115" s="2"/>
      <c r="B115" s="39"/>
      <c r="C115" s="286"/>
      <c r="D115" s="286"/>
      <c r="E115" s="286"/>
      <c r="F115" s="286"/>
      <c r="G115" s="286"/>
    </row>
    <row r="116" spans="1:7" ht="21" customHeight="1" x14ac:dyDescent="0.5">
      <c r="A116" s="2"/>
      <c r="B116" s="39" t="s">
        <v>87</v>
      </c>
      <c r="C116" s="13"/>
      <c r="D116" s="13"/>
      <c r="E116" s="13"/>
      <c r="F116" s="13"/>
      <c r="G116" s="13"/>
    </row>
    <row r="117" spans="1:7" ht="21" customHeight="1" x14ac:dyDescent="0.5">
      <c r="A117" s="2"/>
      <c r="B117" s="9" t="s">
        <v>314</v>
      </c>
      <c r="C117" s="13">
        <v>24362.0357062</v>
      </c>
      <c r="D117" s="13">
        <v>24483.869052399998</v>
      </c>
      <c r="E117" s="13">
        <v>25166.465935</v>
      </c>
      <c r="F117" s="13">
        <v>26043.8453066</v>
      </c>
      <c r="G117" s="13">
        <v>25786.169272199997</v>
      </c>
    </row>
    <row r="118" spans="1:7" ht="21" customHeight="1" x14ac:dyDescent="0.5">
      <c r="A118" s="2"/>
      <c r="B118" s="9" t="s">
        <v>6</v>
      </c>
      <c r="C118" s="13">
        <v>36852.524120300004</v>
      </c>
      <c r="D118" s="13">
        <v>37928.247575699992</v>
      </c>
      <c r="E118" s="13">
        <v>43439.332271900006</v>
      </c>
      <c r="F118" s="13">
        <v>46239.307182699995</v>
      </c>
      <c r="G118" s="13">
        <v>49680.973959500006</v>
      </c>
    </row>
    <row r="119" spans="1:7" ht="21" customHeight="1" x14ac:dyDescent="0.5">
      <c r="A119" s="2"/>
      <c r="B119" s="9" t="s">
        <v>315</v>
      </c>
      <c r="C119" s="13">
        <v>21798.448172400003</v>
      </c>
      <c r="D119" s="13">
        <v>21946.856357999997</v>
      </c>
      <c r="E119" s="13">
        <v>26031.103235799997</v>
      </c>
      <c r="F119" s="13">
        <v>26931.781589399998</v>
      </c>
      <c r="G119" s="13">
        <v>29408.209902300001</v>
      </c>
    </row>
    <row r="120" spans="1:7" ht="21" customHeight="1" thickBot="1" x14ac:dyDescent="0.55000000000000004">
      <c r="A120" s="2"/>
      <c r="B120" s="56" t="s">
        <v>316</v>
      </c>
      <c r="C120" s="260">
        <v>15054.075947900001</v>
      </c>
      <c r="D120" s="260">
        <v>15981.3912177</v>
      </c>
      <c r="E120" s="260">
        <v>17408.229036100001</v>
      </c>
      <c r="F120" s="260">
        <v>19307.525593299997</v>
      </c>
      <c r="G120" s="260">
        <v>20272.764057200002</v>
      </c>
    </row>
    <row r="121" spans="1:7" ht="21" customHeight="1" x14ac:dyDescent="0.5">
      <c r="A121" s="2"/>
      <c r="B121" s="9"/>
      <c r="C121" s="166"/>
      <c r="D121" s="166"/>
      <c r="E121" s="166"/>
      <c r="F121" s="166"/>
      <c r="G121" s="166"/>
    </row>
    <row r="122" spans="1:7" ht="21" customHeight="1" x14ac:dyDescent="0.5">
      <c r="A122" s="2"/>
      <c r="B122" s="15" t="s">
        <v>164</v>
      </c>
      <c r="C122" s="166"/>
      <c r="D122" s="166"/>
      <c r="E122" s="166"/>
      <c r="F122" s="283"/>
      <c r="G122" s="5"/>
    </row>
    <row r="123" spans="1:7" ht="21" customHeight="1" x14ac:dyDescent="0.5">
      <c r="A123" s="2"/>
      <c r="B123" s="15" t="s">
        <v>321</v>
      </c>
      <c r="C123" s="166"/>
      <c r="D123" s="166"/>
      <c r="E123" s="166"/>
      <c r="F123" s="283"/>
      <c r="G123" s="5"/>
    </row>
    <row r="124" spans="1:7" ht="21" customHeight="1" x14ac:dyDescent="0.5">
      <c r="A124" s="2"/>
      <c r="B124" s="15" t="s">
        <v>322</v>
      </c>
      <c r="C124" s="166"/>
      <c r="D124" s="166"/>
      <c r="E124" s="166"/>
      <c r="F124" s="283"/>
      <c r="G124" s="5"/>
    </row>
    <row r="125" spans="1:7" ht="21" customHeight="1" x14ac:dyDescent="0.5">
      <c r="A125" s="2"/>
      <c r="B125" s="9"/>
      <c r="C125" s="167"/>
      <c r="D125" s="167"/>
      <c r="E125" s="167"/>
      <c r="F125" s="167"/>
      <c r="G125" s="167"/>
    </row>
    <row r="126" spans="1:7" ht="21" customHeight="1" x14ac:dyDescent="0.5">
      <c r="A126" s="2"/>
      <c r="B126" s="9"/>
      <c r="C126" s="5"/>
      <c r="D126" s="5"/>
      <c r="E126" s="5"/>
      <c r="F126" s="5"/>
      <c r="G126" s="5"/>
    </row>
    <row r="127" spans="1:7" ht="21" customHeight="1" x14ac:dyDescent="0.5">
      <c r="A127" s="2"/>
      <c r="B127" s="15"/>
      <c r="C127" s="166"/>
      <c r="D127" s="166"/>
      <c r="E127" s="166"/>
      <c r="F127" s="283"/>
      <c r="G127" s="5"/>
    </row>
    <row r="128" spans="1:7" ht="21" customHeight="1" x14ac:dyDescent="0.5">
      <c r="A128" s="2"/>
      <c r="B128" s="15"/>
      <c r="C128" s="166"/>
      <c r="D128" s="166"/>
      <c r="E128" s="166"/>
      <c r="F128" s="283"/>
      <c r="G128" s="5"/>
    </row>
    <row r="129" spans="1:7" ht="21" customHeight="1" x14ac:dyDescent="0.5">
      <c r="A129" s="2"/>
      <c r="B129" s="15"/>
      <c r="C129" s="166"/>
      <c r="D129" s="166"/>
      <c r="E129" s="166"/>
      <c r="F129" s="283"/>
      <c r="G129" s="5"/>
    </row>
    <row r="130" spans="1:7" ht="21" customHeight="1" x14ac:dyDescent="0.5">
      <c r="A130" s="2"/>
      <c r="B130" s="15"/>
      <c r="C130" s="166"/>
      <c r="D130" s="166"/>
      <c r="E130" s="166"/>
      <c r="F130" s="283"/>
      <c r="G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5181C-274B-4A7C-9FC6-6F6147CF4EC2}">
  <sheetPr codeName="Hoja6">
    <pageSetUpPr autoPageBreaks="0"/>
  </sheetPr>
  <dimension ref="B1:I28"/>
  <sheetViews>
    <sheetView showGridLines="0" zoomScale="70" zoomScaleNormal="70" zoomScaleSheetLayoutView="70" workbookViewId="0"/>
  </sheetViews>
  <sheetFormatPr baseColWidth="10" defaultColWidth="8.84375" defaultRowHeight="12.5" x14ac:dyDescent="0.25"/>
  <cols>
    <col min="1" max="2" width="15.765625" style="62" customWidth="1"/>
    <col min="3" max="3" width="45.765625" style="62" customWidth="1"/>
    <col min="4" max="6" width="3.4609375" style="62" customWidth="1"/>
    <col min="7" max="7" width="44.84375" style="62" customWidth="1"/>
    <col min="8" max="8" width="11.3046875" style="62" customWidth="1"/>
    <col min="9" max="10" width="10.765625" style="62" customWidth="1"/>
    <col min="11" max="16384" width="8.84375" style="62"/>
  </cols>
  <sheetData>
    <row r="1" spans="2:9" ht="28.5" customHeight="1" x14ac:dyDescent="0.25"/>
    <row r="2" spans="2:9" ht="25" x14ac:dyDescent="0.5">
      <c r="B2" s="63"/>
      <c r="F2" s="341" t="s">
        <v>417</v>
      </c>
      <c r="G2" s="341"/>
      <c r="H2" s="341"/>
      <c r="I2" s="341"/>
    </row>
    <row r="3" spans="2:9" ht="25" x14ac:dyDescent="0.5">
      <c r="B3" s="63"/>
      <c r="F3" s="341"/>
      <c r="G3" s="341"/>
      <c r="H3" s="341"/>
      <c r="I3" s="341"/>
    </row>
    <row r="4" spans="2:9" ht="25.5" thickBot="1" x14ac:dyDescent="0.55000000000000004">
      <c r="B4" s="63"/>
    </row>
    <row r="5" spans="2:9" ht="45.5" thickBot="1" x14ac:dyDescent="0.3">
      <c r="D5" s="91"/>
      <c r="E5" s="91"/>
      <c r="F5" s="79" t="s">
        <v>65</v>
      </c>
      <c r="G5" s="80"/>
      <c r="H5" s="81"/>
      <c r="I5" s="81"/>
    </row>
    <row r="6" spans="2:9" ht="9" customHeight="1" x14ac:dyDescent="0.5">
      <c r="C6" s="82"/>
      <c r="D6" s="91"/>
      <c r="E6" s="91"/>
      <c r="F6" s="108"/>
      <c r="G6" s="108"/>
      <c r="H6" s="70"/>
      <c r="I6" s="70"/>
    </row>
    <row r="7" spans="2:9" ht="8.25" customHeight="1" x14ac:dyDescent="0.5">
      <c r="D7" s="91"/>
      <c r="E7" s="91"/>
      <c r="F7" s="108"/>
      <c r="G7" s="108"/>
      <c r="H7" s="70"/>
      <c r="I7" s="70"/>
    </row>
    <row r="8" spans="2:9" s="84" customFormat="1" ht="40" customHeight="1" x14ac:dyDescent="0.55000000000000004">
      <c r="D8" s="109"/>
      <c r="E8" s="109"/>
      <c r="F8" s="85" t="s">
        <v>17</v>
      </c>
      <c r="G8" s="107" t="s">
        <v>38</v>
      </c>
      <c r="H8" s="110"/>
      <c r="I8" s="96"/>
    </row>
    <row r="9" spans="2:9" s="84" customFormat="1" ht="40" customHeight="1" x14ac:dyDescent="0.55000000000000004">
      <c r="D9" s="109"/>
      <c r="E9" s="109"/>
      <c r="F9" s="85" t="s">
        <v>17</v>
      </c>
      <c r="G9" s="107" t="s">
        <v>36</v>
      </c>
      <c r="H9" s="110"/>
      <c r="I9" s="96"/>
    </row>
    <row r="10" spans="2:9" s="84" customFormat="1" ht="40" customHeight="1" x14ac:dyDescent="0.55000000000000004">
      <c r="D10" s="109"/>
      <c r="E10" s="109"/>
      <c r="F10" s="85" t="s">
        <v>17</v>
      </c>
      <c r="G10" s="107" t="s">
        <v>35</v>
      </c>
      <c r="H10" s="110"/>
      <c r="I10" s="96"/>
    </row>
    <row r="11" spans="2:9" s="84" customFormat="1" ht="40" customHeight="1" x14ac:dyDescent="0.55000000000000004">
      <c r="D11" s="109"/>
      <c r="E11" s="109"/>
      <c r="F11" s="85" t="s">
        <v>17</v>
      </c>
      <c r="G11" s="107" t="s">
        <v>8</v>
      </c>
      <c r="H11" s="110"/>
      <c r="I11" s="96"/>
    </row>
    <row r="12" spans="2:9" s="84" customFormat="1" ht="40" customHeight="1" x14ac:dyDescent="0.55000000000000004">
      <c r="B12" s="89"/>
      <c r="C12" s="89"/>
      <c r="D12" s="109"/>
      <c r="E12" s="109"/>
      <c r="F12" s="85" t="s">
        <v>17</v>
      </c>
      <c r="G12" s="107" t="s">
        <v>67</v>
      </c>
      <c r="H12" s="110"/>
      <c r="I12" s="96"/>
    </row>
    <row r="13" spans="2:9" s="84" customFormat="1" ht="40" customHeight="1" x14ac:dyDescent="0.55000000000000004">
      <c r="B13" s="89"/>
      <c r="C13" s="89"/>
      <c r="D13" s="109"/>
      <c r="E13" s="109"/>
      <c r="F13" s="85" t="s">
        <v>17</v>
      </c>
      <c r="G13" s="107" t="s">
        <v>1</v>
      </c>
      <c r="H13" s="110"/>
      <c r="I13" s="96"/>
    </row>
    <row r="14" spans="2:9" s="84" customFormat="1" ht="40" customHeight="1" x14ac:dyDescent="0.55000000000000004">
      <c r="B14" s="89"/>
      <c r="C14" s="89"/>
      <c r="D14" s="109"/>
      <c r="E14" s="109"/>
      <c r="F14" s="85" t="s">
        <v>17</v>
      </c>
      <c r="G14" s="107" t="s">
        <v>7</v>
      </c>
      <c r="H14" s="110"/>
      <c r="I14" s="96"/>
    </row>
    <row r="15" spans="2:9" s="84" customFormat="1" ht="40" customHeight="1" x14ac:dyDescent="0.55000000000000004">
      <c r="B15" s="89"/>
      <c r="C15" s="89"/>
      <c r="D15" s="109"/>
      <c r="E15" s="109"/>
      <c r="F15" s="85" t="s">
        <v>17</v>
      </c>
      <c r="G15" s="107" t="s">
        <v>66</v>
      </c>
      <c r="H15" s="110"/>
      <c r="I15" s="96"/>
    </row>
    <row r="16" spans="2:9" ht="19" customHeight="1" x14ac:dyDescent="0.55000000000000004">
      <c r="B16" s="91"/>
      <c r="C16" s="89"/>
      <c r="D16" s="111"/>
      <c r="E16" s="111"/>
      <c r="H16" s="110"/>
      <c r="I16" s="96"/>
    </row>
    <row r="17" spans="2:9" ht="19" customHeight="1" x14ac:dyDescent="0.55000000000000004">
      <c r="B17" s="91"/>
      <c r="C17" s="89"/>
      <c r="D17" s="111"/>
      <c r="E17" s="111"/>
      <c r="F17" s="85"/>
      <c r="G17" s="107"/>
      <c r="H17" s="110"/>
      <c r="I17" s="96"/>
    </row>
    <row r="18" spans="2:9" ht="19" customHeight="1" x14ac:dyDescent="0.4">
      <c r="C18" s="91"/>
      <c r="D18" s="111"/>
      <c r="E18" s="111"/>
      <c r="F18" s="111"/>
      <c r="G18" s="111"/>
      <c r="H18" s="112"/>
      <c r="I18" s="92"/>
    </row>
    <row r="19" spans="2:9" ht="19" customHeight="1" x14ac:dyDescent="0.4">
      <c r="C19" s="91"/>
      <c r="D19" s="111"/>
      <c r="E19" s="111"/>
      <c r="F19" s="111"/>
      <c r="G19" s="111"/>
      <c r="H19" s="112"/>
    </row>
    <row r="20" spans="2:9" ht="19" customHeight="1" x14ac:dyDescent="0.4">
      <c r="D20" s="111"/>
      <c r="E20" s="111"/>
      <c r="F20" s="111"/>
      <c r="G20" s="111"/>
      <c r="H20" s="112"/>
    </row>
    <row r="21" spans="2:9" ht="19" customHeight="1" x14ac:dyDescent="0.4">
      <c r="D21" s="111"/>
      <c r="E21" s="111"/>
      <c r="F21" s="111"/>
      <c r="G21" s="111"/>
      <c r="H21" s="112"/>
    </row>
    <row r="22" spans="2:9" ht="19" customHeight="1" x14ac:dyDescent="0.4">
      <c r="D22" s="111"/>
      <c r="E22" s="111"/>
      <c r="F22" s="111"/>
      <c r="G22" s="111"/>
      <c r="H22" s="112"/>
    </row>
    <row r="23" spans="2:9" ht="19" customHeight="1" x14ac:dyDescent="0.4">
      <c r="C23" s="84"/>
      <c r="D23" s="111"/>
      <c r="E23" s="111"/>
      <c r="F23" s="111"/>
      <c r="G23" s="111"/>
      <c r="H23" s="112"/>
    </row>
    <row r="24" spans="2:9" ht="19" customHeight="1" x14ac:dyDescent="0.4">
      <c r="D24" s="111"/>
      <c r="E24" s="111"/>
      <c r="F24" s="111"/>
      <c r="G24" s="111"/>
      <c r="H24" s="112"/>
    </row>
    <row r="25" spans="2:9" ht="19" customHeight="1" x14ac:dyDescent="0.4">
      <c r="D25" s="111"/>
      <c r="E25" s="111"/>
      <c r="F25" s="111"/>
      <c r="G25" s="111"/>
      <c r="H25" s="112"/>
    </row>
    <row r="26" spans="2:9" ht="19" customHeight="1" x14ac:dyDescent="0.4">
      <c r="D26" s="111"/>
      <c r="E26" s="111"/>
      <c r="F26" s="111"/>
      <c r="G26" s="111"/>
      <c r="H26" s="112"/>
    </row>
    <row r="27" spans="2:9" ht="20" x14ac:dyDescent="0.4">
      <c r="F27" s="111"/>
      <c r="G27" s="111"/>
      <c r="H27" s="112"/>
    </row>
    <row r="28" spans="2:9" ht="20" x14ac:dyDescent="0.4">
      <c r="F28" s="111"/>
      <c r="G28" s="111"/>
      <c r="H28" s="112"/>
    </row>
  </sheetData>
  <mergeCells count="1">
    <mergeCell ref="F2:I3"/>
  </mergeCells>
  <hyperlinks>
    <hyperlink ref="G11" location="Tasa_Morosidad!A1" tooltip="Ratio de morosidad" display="Ratio de morosidad" xr:uid="{E3DEC100-3594-4656-B064-ABED11B34B57}"/>
    <hyperlink ref="G12" location="Tasa_Cobertura!A1" tooltip="Cobertura de morosidad" display="Cobertura de morosidad" xr:uid="{7AD976F6-0CB8-4E8A-8C9B-C074B8B2DFC5}"/>
    <hyperlink ref="G14" location="Eficiencia!A1" tooltip="Activos de Riesgo" display="Ratio de eficiencia" xr:uid="{1DA3E631-62BD-4E43-BBBB-B3AA6C7CFA27}"/>
    <hyperlink ref="G13" location="Coste_riesgo!A1" tooltip="Coste del crédito" display="Coste del riesgo" xr:uid="{903E1DC3-62BB-48D5-AFF1-66F3B472AC58}"/>
    <hyperlink ref="G8" location="Fases!A1" tooltip="Stages" display="Fases" xr:uid="{D4400B13-D259-4C8A-82C2-425D41C8E25C}"/>
    <hyperlink ref="G15" location="NIM!A1" tooltip="Activos de Riesgo" display="NIM" xr:uid="{39059124-6382-49F5-BFF7-C66D02D01A32}"/>
    <hyperlink ref="G10" location="Activos_Riesgo!A1" tooltip="Ratio de morosidad" display="Activos ponderados por riesgo" xr:uid="{21C76BB7-E038-4770-94CB-D7F10501110C}"/>
    <hyperlink ref="G9" location="Depósitos!A1" tooltip="Ratio de morosidad" display="Desglose de depósitos de la clientela" xr:uid="{2D641BCE-3E6B-4989-850C-F4A0C11FC121}"/>
  </hyperlinks>
  <pageMargins left="0.74803149606299213" right="0.74803149606299213" top="0.98425196850393704" bottom="0.98425196850393704" header="0" footer="0"/>
  <pageSetup paperSize="9" scale="4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B95BC-E668-4F4F-A097-7AE58C27BC5D}">
  <sheetPr>
    <pageSetUpPr autoPageBreaks="0" fitToPage="1"/>
  </sheetPr>
  <dimension ref="B1:G14"/>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8" width="3.07421875" style="1" customWidth="1"/>
    <col min="9" max="10" width="10.765625" style="1" customWidth="1"/>
    <col min="11" max="14" width="11.765625" style="1" customWidth="1"/>
    <col min="15" max="15" width="7.23046875" style="1" customWidth="1"/>
    <col min="16" max="16384" width="7.23046875" style="1"/>
  </cols>
  <sheetData>
    <row r="1" spans="2:7" ht="25" customHeight="1" x14ac:dyDescent="0.25"/>
    <row r="2" spans="2:7" ht="75" customHeight="1" x14ac:dyDescent="0.25"/>
    <row r="3" spans="2:7" ht="29" x14ac:dyDescent="0.25">
      <c r="B3" s="4" t="s">
        <v>170</v>
      </c>
      <c r="C3" s="5"/>
      <c r="D3" s="5"/>
      <c r="E3" s="5"/>
      <c r="F3" s="5"/>
      <c r="G3" s="5"/>
    </row>
    <row r="4" spans="2:7" ht="46.5" thickBot="1" x14ac:dyDescent="0.3">
      <c r="B4" s="36"/>
      <c r="C4" s="187" t="s">
        <v>14</v>
      </c>
      <c r="D4" s="188"/>
      <c r="E4" s="187" t="s">
        <v>15</v>
      </c>
      <c r="F4" s="187"/>
      <c r="G4" s="187"/>
    </row>
    <row r="5" spans="2:7" ht="22" customHeight="1" thickBot="1" x14ac:dyDescent="0.3">
      <c r="B5" s="5"/>
      <c r="C5" s="8" t="s">
        <v>95</v>
      </c>
      <c r="D5" s="189" t="s">
        <v>96</v>
      </c>
      <c r="E5" s="8" t="s">
        <v>171</v>
      </c>
      <c r="F5" s="8" t="s">
        <v>172</v>
      </c>
      <c r="G5" s="8" t="s">
        <v>173</v>
      </c>
    </row>
    <row r="6" spans="2:7" ht="22" customHeight="1" x14ac:dyDescent="0.25">
      <c r="B6" s="5"/>
      <c r="C6" s="5"/>
      <c r="D6" s="190"/>
      <c r="E6" s="5"/>
      <c r="F6" s="5"/>
      <c r="G6" s="5"/>
    </row>
    <row r="7" spans="2:7" ht="22" customHeight="1" x14ac:dyDescent="0.25">
      <c r="B7" s="9" t="s">
        <v>174</v>
      </c>
      <c r="C7" s="173">
        <v>1.169983</v>
      </c>
      <c r="D7" s="191">
        <v>1.0523819999999999</v>
      </c>
      <c r="E7" s="173">
        <v>1.153</v>
      </c>
      <c r="F7" s="173">
        <v>1.1756</v>
      </c>
      <c r="G7" s="173">
        <v>1.0809500000000001</v>
      </c>
    </row>
    <row r="8" spans="2:7" ht="22" customHeight="1" x14ac:dyDescent="0.25">
      <c r="B8" s="9" t="s">
        <v>175</v>
      </c>
      <c r="C8" s="173">
        <v>0.86824400000000002</v>
      </c>
      <c r="D8" s="191">
        <v>0.83565100000000003</v>
      </c>
      <c r="E8" s="173">
        <v>0.87265845999999991</v>
      </c>
      <c r="F8" s="173">
        <v>0.87291627000000005</v>
      </c>
      <c r="G8" s="173">
        <v>0.83703731999999997</v>
      </c>
    </row>
    <row r="9" spans="2:7" ht="22" customHeight="1" x14ac:dyDescent="0.25">
      <c r="B9" s="9" t="s">
        <v>176</v>
      </c>
      <c r="C9" s="173">
        <v>6.1479429999999997</v>
      </c>
      <c r="D9" s="191">
        <v>6.1518170000000003</v>
      </c>
      <c r="E9" s="173">
        <v>6.01076195</v>
      </c>
      <c r="F9" s="173">
        <v>6.4577389099999998</v>
      </c>
      <c r="G9" s="173">
        <v>6.1956270599999996</v>
      </c>
    </row>
    <row r="10" spans="2:7" ht="22" customHeight="1" x14ac:dyDescent="0.25">
      <c r="B10" s="9" t="s">
        <v>177</v>
      </c>
      <c r="C10" s="173">
        <v>20.539762</v>
      </c>
      <c r="D10" s="191">
        <v>21.480177999999999</v>
      </c>
      <c r="E10" s="173">
        <v>20.775503449999999</v>
      </c>
      <c r="F10" s="173">
        <v>21.121534960000002</v>
      </c>
      <c r="G10" s="173">
        <v>22.10488702</v>
      </c>
    </row>
    <row r="11" spans="2:7" ht="22" customHeight="1" x14ac:dyDescent="0.25">
      <c r="B11" s="9" t="s">
        <v>178</v>
      </c>
      <c r="C11" s="173">
        <v>1036.5799019999999</v>
      </c>
      <c r="D11" s="191">
        <v>1013.424767</v>
      </c>
      <c r="E11" s="173">
        <v>1073.160515</v>
      </c>
      <c r="F11" s="173">
        <v>1059.7504980000001</v>
      </c>
      <c r="G11" s="173">
        <v>1029.7453985</v>
      </c>
    </row>
    <row r="12" spans="2:7" ht="22" customHeight="1" x14ac:dyDescent="0.25">
      <c r="B12" s="9" t="s">
        <v>179</v>
      </c>
      <c r="C12" s="173">
        <v>0</v>
      </c>
      <c r="D12" s="191">
        <v>0</v>
      </c>
      <c r="E12" s="173">
        <v>1592.8694999999998</v>
      </c>
      <c r="F12" s="173">
        <v>1706.3833999999999</v>
      </c>
      <c r="G12" s="173">
        <v>1426.2702870000003</v>
      </c>
    </row>
    <row r="14" spans="2:7" ht="87" customHeight="1" x14ac:dyDescent="0.25">
      <c r="B14" s="330" t="s">
        <v>180</v>
      </c>
      <c r="C14" s="330"/>
      <c r="D14" s="330"/>
      <c r="E14" s="330"/>
      <c r="F14" s="330"/>
      <c r="G14" s="330"/>
    </row>
  </sheetData>
  <mergeCells count="1">
    <mergeCell ref="B14:G14"/>
  </mergeCells>
  <printOptions horizontalCentered="1"/>
  <pageMargins left="0.39370078740157483" right="0.39370078740157483" top="0.39370078740157483" bottom="0.39370078740157483" header="0" footer="0"/>
  <pageSetup paperSize="9" scale="58" orientation="portrait" r:id="rId1"/>
  <headerFooter alignWithMargins="0"/>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E48C6-7237-4C9A-B5BE-7C1DC629844D}">
  <sheetPr>
    <pageSetUpPr autoPageBreaks="0" fitToPage="1"/>
  </sheetPr>
  <dimension ref="B1:G19"/>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2:7" ht="25" customHeight="1" x14ac:dyDescent="0.25"/>
    <row r="2" spans="2:7" ht="75" customHeight="1" x14ac:dyDescent="0.25"/>
    <row r="3" spans="2:7" ht="29" x14ac:dyDescent="0.85">
      <c r="B3" s="40" t="s">
        <v>365</v>
      </c>
      <c r="C3" s="2"/>
      <c r="D3" s="2"/>
      <c r="E3" s="2"/>
      <c r="F3" s="2"/>
      <c r="G3" s="2"/>
    </row>
    <row r="4" spans="2:7" ht="22" customHeight="1" x14ac:dyDescent="0.7">
      <c r="B4" s="41"/>
      <c r="C4" s="2"/>
      <c r="D4" s="2"/>
      <c r="E4" s="2"/>
      <c r="F4" s="2"/>
      <c r="G4" s="2"/>
    </row>
    <row r="5" spans="2:7" ht="22" customHeight="1" thickBot="1" x14ac:dyDescent="0.75">
      <c r="B5" s="18"/>
      <c r="C5" s="59" t="s">
        <v>173</v>
      </c>
      <c r="D5" s="59" t="s">
        <v>241</v>
      </c>
      <c r="E5" s="59" t="s">
        <v>242</v>
      </c>
      <c r="F5" s="59" t="s">
        <v>172</v>
      </c>
      <c r="G5" s="59" t="s">
        <v>171</v>
      </c>
    </row>
    <row r="6" spans="2:7" ht="4.5" customHeight="1" x14ac:dyDescent="0.7">
      <c r="B6" s="42"/>
      <c r="C6" s="18"/>
      <c r="D6" s="18"/>
      <c r="E6" s="18"/>
      <c r="F6" s="18"/>
      <c r="G6" s="18"/>
    </row>
    <row r="7" spans="2:7" ht="22" customHeight="1" x14ac:dyDescent="0.25">
      <c r="B7" s="53" t="s">
        <v>366</v>
      </c>
      <c r="C7" s="60"/>
      <c r="D7" s="60"/>
      <c r="E7" s="60"/>
      <c r="F7" s="60"/>
      <c r="G7" s="60"/>
    </row>
    <row r="8" spans="2:7" ht="22" customHeight="1" x14ac:dyDescent="0.7">
      <c r="B8" s="18" t="s">
        <v>367</v>
      </c>
      <c r="C8" s="19">
        <v>989.43499999999995</v>
      </c>
      <c r="D8" s="19">
        <v>965.27</v>
      </c>
      <c r="E8" s="19">
        <v>982.04100000000005</v>
      </c>
      <c r="F8" s="19">
        <v>994.65800000000002</v>
      </c>
      <c r="G8" s="19">
        <v>1023.763</v>
      </c>
    </row>
    <row r="9" spans="2:7" ht="22" customHeight="1" x14ac:dyDescent="0.7">
      <c r="B9" s="18" t="s">
        <v>368</v>
      </c>
      <c r="C9" s="19">
        <v>83.344999999999999</v>
      </c>
      <c r="D9" s="19">
        <v>81.720877860629997</v>
      </c>
      <c r="E9" s="19">
        <v>83.434770301499995</v>
      </c>
      <c r="F9" s="19">
        <v>86.742999999999995</v>
      </c>
      <c r="G9" s="19">
        <v>89.480999999999995</v>
      </c>
    </row>
    <row r="10" spans="2:7" ht="22" customHeight="1" x14ac:dyDescent="0.7">
      <c r="B10" s="18" t="s">
        <v>369</v>
      </c>
      <c r="C10" s="19">
        <v>34.189</v>
      </c>
      <c r="D10" s="19">
        <v>32.636000000000003</v>
      </c>
      <c r="E10" s="19">
        <v>33.326000000000001</v>
      </c>
      <c r="F10" s="19">
        <v>33.738999999999997</v>
      </c>
      <c r="G10" s="19">
        <v>35.893000000000001</v>
      </c>
    </row>
    <row r="11" spans="2:7" ht="22" customHeight="1" x14ac:dyDescent="0.7">
      <c r="B11" s="18"/>
      <c r="C11" s="52"/>
      <c r="D11" s="52"/>
      <c r="E11" s="52"/>
      <c r="F11" s="52"/>
      <c r="G11" s="52"/>
    </row>
    <row r="12" spans="2:7" ht="22" customHeight="1" x14ac:dyDescent="0.25">
      <c r="B12" s="53" t="s">
        <v>262</v>
      </c>
      <c r="C12" s="60"/>
      <c r="D12" s="60"/>
      <c r="E12" s="60"/>
      <c r="F12" s="60"/>
      <c r="G12" s="60"/>
    </row>
    <row r="13" spans="2:7" ht="22" customHeight="1" x14ac:dyDescent="0.7">
      <c r="B13" s="18" t="s">
        <v>367</v>
      </c>
      <c r="C13" s="20">
        <v>0.35777994512019484</v>
      </c>
      <c r="D13" s="20">
        <v>0.34228765008754031</v>
      </c>
      <c r="E13" s="20">
        <v>0.33790094025096751</v>
      </c>
      <c r="F13" s="20">
        <v>0.33999999999999997</v>
      </c>
      <c r="G13" s="20">
        <v>0.33999999999999997</v>
      </c>
    </row>
    <row r="14" spans="2:7" ht="22" customHeight="1" x14ac:dyDescent="0.7">
      <c r="B14" s="18" t="s">
        <v>368</v>
      </c>
      <c r="C14" s="20">
        <v>5.6704061431399602</v>
      </c>
      <c r="D14" s="20">
        <v>5.6912619191371574</v>
      </c>
      <c r="E14" s="20">
        <v>4.8599999999999994</v>
      </c>
      <c r="F14" s="20">
        <v>5.65</v>
      </c>
      <c r="G14" s="20">
        <v>5.67</v>
      </c>
    </row>
    <row r="15" spans="2:7" ht="22" customHeight="1" x14ac:dyDescent="0.7">
      <c r="B15" s="18" t="s">
        <v>369</v>
      </c>
      <c r="C15" s="20">
        <v>41.059990055280934</v>
      </c>
      <c r="D15" s="20">
        <v>42.116068145606079</v>
      </c>
      <c r="E15" s="20">
        <v>42.033247314409174</v>
      </c>
      <c r="F15" s="20">
        <v>41.9</v>
      </c>
      <c r="G15" s="20">
        <v>41.93</v>
      </c>
    </row>
    <row r="16" spans="2:7" ht="36" customHeight="1" x14ac:dyDescent="0.7">
      <c r="B16" s="330" t="s">
        <v>408</v>
      </c>
      <c r="C16" s="330"/>
      <c r="D16" s="330"/>
      <c r="E16" s="330"/>
      <c r="F16" s="330"/>
      <c r="G16" s="52"/>
    </row>
    <row r="17" spans="2:7" ht="22" customHeight="1" x14ac:dyDescent="0.7">
      <c r="C17" s="52"/>
      <c r="D17" s="52"/>
      <c r="E17" s="52"/>
      <c r="F17" s="52"/>
      <c r="G17" s="52"/>
    </row>
    <row r="18" spans="2:7" ht="77.5" customHeight="1" x14ac:dyDescent="0.7">
      <c r="B18" s="329" t="s">
        <v>370</v>
      </c>
      <c r="C18" s="329"/>
      <c r="D18" s="329"/>
      <c r="E18" s="329"/>
      <c r="F18" s="329"/>
      <c r="G18" s="313"/>
    </row>
    <row r="19" spans="2:7" ht="22" customHeight="1" x14ac:dyDescent="0.25"/>
  </sheetData>
  <mergeCells count="2">
    <mergeCell ref="B16:F16"/>
    <mergeCell ref="B18:F18"/>
  </mergeCells>
  <printOptions horizontalCentered="1"/>
  <pageMargins left="0.39370078740157483" right="0.39370078740157483" top="0.39370078740157483" bottom="0.39370078740157483" header="0" footer="0"/>
  <pageSetup paperSize="9" scale="60" orientation="portrait" r:id="rId1"/>
  <headerFooter alignWithMargins="0"/>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9C4B7-859B-482F-982A-5446DD146F05}">
  <sheetPr>
    <pageSetUpPr autoPageBreaks="0" fitToPage="1"/>
  </sheetPr>
  <dimension ref="B1:O114"/>
  <sheetViews>
    <sheetView showGridLines="0" zoomScale="70" zoomScaleNormal="70" zoomScaleSheetLayoutView="70" workbookViewId="0"/>
  </sheetViews>
  <sheetFormatPr baseColWidth="10" defaultColWidth="7.23046875" defaultRowHeight="15.5" x14ac:dyDescent="0.35"/>
  <cols>
    <col min="1" max="1" width="3.07421875" style="113" customWidth="1"/>
    <col min="2" max="2" width="70.765625" style="113" customWidth="1"/>
    <col min="3" max="6" width="11.765625" style="113" customWidth="1"/>
    <col min="7" max="7" width="6.3046875" customWidth="1"/>
    <col min="8" max="10" width="11.765625" customWidth="1"/>
    <col min="11" max="11" width="3.07421875" customWidth="1"/>
    <col min="16" max="16384" width="7.23046875" style="113"/>
  </cols>
  <sheetData>
    <row r="1" spans="2:10" ht="25" customHeight="1" x14ac:dyDescent="0.35"/>
    <row r="2" spans="2:10" ht="75" customHeight="1" x14ac:dyDescent="0.35">
      <c r="B2"/>
      <c r="C2"/>
      <c r="D2"/>
      <c r="E2"/>
      <c r="F2"/>
    </row>
    <row r="3" spans="2:10" x14ac:dyDescent="0.35">
      <c r="B3"/>
      <c r="C3"/>
      <c r="D3"/>
      <c r="E3"/>
      <c r="F3"/>
    </row>
    <row r="4" spans="2:10" ht="22" customHeight="1" x14ac:dyDescent="0.35">
      <c r="B4" s="4" t="s">
        <v>371</v>
      </c>
      <c r="C4" s="5"/>
      <c r="D4" s="5"/>
      <c r="E4" s="5"/>
      <c r="F4" s="5"/>
    </row>
    <row r="5" spans="2:10" ht="22" customHeight="1" x14ac:dyDescent="0.35">
      <c r="B5" s="22" t="s">
        <v>372</v>
      </c>
      <c r="C5" s="5"/>
      <c r="D5" s="5"/>
      <c r="E5" s="5"/>
      <c r="F5" s="5"/>
    </row>
    <row r="6" spans="2:10" ht="22" customHeight="1" thickBot="1" x14ac:dyDescent="0.4">
      <c r="B6" s="36"/>
      <c r="C6" s="7"/>
      <c r="D6" s="7"/>
      <c r="E6" s="8" t="s">
        <v>72</v>
      </c>
      <c r="F6" s="8"/>
    </row>
    <row r="7" spans="2:10" ht="22" customHeight="1" thickBot="1" x14ac:dyDescent="0.4">
      <c r="B7" s="5"/>
      <c r="C7" s="10" t="s">
        <v>171</v>
      </c>
      <c r="D7" s="10" t="s">
        <v>173</v>
      </c>
      <c r="E7" s="10" t="s">
        <v>373</v>
      </c>
      <c r="F7" s="10" t="s">
        <v>374</v>
      </c>
    </row>
    <row r="8" spans="2:10" s="1" customFormat="1" ht="4.5" customHeight="1" x14ac:dyDescent="0.7">
      <c r="B8" s="42"/>
      <c r="C8" s="18"/>
      <c r="D8" s="18"/>
      <c r="E8" s="18"/>
      <c r="F8" s="18"/>
      <c r="G8" s="18"/>
      <c r="H8" s="18"/>
      <c r="I8" s="18"/>
      <c r="J8" s="18"/>
    </row>
    <row r="9" spans="2:10" ht="22" customHeight="1" x14ac:dyDescent="0.35">
      <c r="B9" s="12" t="s">
        <v>375</v>
      </c>
      <c r="C9" s="54">
        <v>244.6</v>
      </c>
      <c r="D9" s="54">
        <v>234.7</v>
      </c>
      <c r="E9" s="146">
        <v>4.2</v>
      </c>
      <c r="F9" s="146">
        <v>-2.2000000000000002</v>
      </c>
    </row>
    <row r="10" spans="2:10" ht="22" customHeight="1" x14ac:dyDescent="0.35">
      <c r="B10" s="12" t="s">
        <v>376</v>
      </c>
      <c r="C10" s="54">
        <v>73</v>
      </c>
      <c r="D10" s="54">
        <v>64.400000000000006</v>
      </c>
      <c r="E10" s="146">
        <v>13.4</v>
      </c>
      <c r="F10" s="146">
        <v>1.5</v>
      </c>
    </row>
    <row r="11" spans="2:10" ht="22" customHeight="1" x14ac:dyDescent="0.35">
      <c r="B11" s="137" t="s">
        <v>377</v>
      </c>
      <c r="C11" s="46">
        <v>317.60000000000002</v>
      </c>
      <c r="D11" s="46">
        <v>299.10000000000002</v>
      </c>
      <c r="E11" s="147">
        <v>6.2</v>
      </c>
      <c r="F11" s="147">
        <v>-1.4</v>
      </c>
    </row>
    <row r="12" spans="2:10" ht="22" customHeight="1" thickBot="1" x14ac:dyDescent="0.4">
      <c r="B12" s="12" t="s">
        <v>272</v>
      </c>
      <c r="C12" s="54">
        <v>110.4</v>
      </c>
      <c r="D12" s="54">
        <v>96.8</v>
      </c>
      <c r="E12" s="146">
        <v>14.1</v>
      </c>
      <c r="F12" s="146">
        <v>2.8</v>
      </c>
    </row>
    <row r="13" spans="2:10" ht="22" customHeight="1" thickBot="1" x14ac:dyDescent="0.4">
      <c r="B13" s="28" t="s">
        <v>378</v>
      </c>
      <c r="C13" s="30">
        <v>428</v>
      </c>
      <c r="D13" s="30">
        <v>395.8</v>
      </c>
      <c r="E13" s="48">
        <v>8.1</v>
      </c>
      <c r="F13" s="48">
        <v>-0.3</v>
      </c>
    </row>
    <row r="14" spans="2:10" ht="22" customHeight="1" x14ac:dyDescent="0.35">
      <c r="B14"/>
      <c r="C14" s="45"/>
      <c r="D14" s="45"/>
      <c r="E14" s="45"/>
      <c r="F14" s="54"/>
    </row>
    <row r="15" spans="2:10" ht="22" customHeight="1" x14ac:dyDescent="0.35">
      <c r="B15"/>
      <c r="C15"/>
      <c r="D15"/>
      <c r="E15"/>
      <c r="F15"/>
    </row>
    <row r="16" spans="2:10" ht="22" customHeight="1" x14ac:dyDescent="0.35">
      <c r="B16" s="4" t="s">
        <v>379</v>
      </c>
      <c r="C16" s="5"/>
      <c r="D16" s="5"/>
      <c r="E16" s="5"/>
      <c r="F16" s="5"/>
    </row>
    <row r="17" spans="2:10" ht="22" customHeight="1" x14ac:dyDescent="0.35">
      <c r="B17" s="22" t="s">
        <v>380</v>
      </c>
      <c r="C17" s="5"/>
      <c r="D17" s="5"/>
      <c r="E17" s="5"/>
      <c r="F17" s="5"/>
    </row>
    <row r="18" spans="2:10" ht="22" customHeight="1" thickBot="1" x14ac:dyDescent="0.4">
      <c r="B18" s="36"/>
      <c r="C18" s="7"/>
      <c r="D18" s="7"/>
      <c r="E18" s="8" t="s">
        <v>72</v>
      </c>
      <c r="F18" s="8"/>
    </row>
    <row r="19" spans="2:10" ht="22" customHeight="1" thickBot="1" x14ac:dyDescent="0.4">
      <c r="B19" s="5"/>
      <c r="C19" s="10" t="s">
        <v>171</v>
      </c>
      <c r="D19" s="10" t="s">
        <v>173</v>
      </c>
      <c r="E19" s="10" t="s">
        <v>373</v>
      </c>
      <c r="F19" s="10" t="s">
        <v>374</v>
      </c>
    </row>
    <row r="20" spans="2:10" s="1" customFormat="1" ht="4.5" customHeight="1" x14ac:dyDescent="0.7">
      <c r="B20" s="42"/>
      <c r="C20" s="18"/>
      <c r="D20" s="18"/>
      <c r="E20" s="18"/>
      <c r="F20" s="18"/>
      <c r="G20" s="18"/>
      <c r="H20" s="18"/>
      <c r="I20" s="18"/>
      <c r="J20" s="18"/>
    </row>
    <row r="21" spans="2:10" ht="22" customHeight="1" x14ac:dyDescent="0.35">
      <c r="B21" s="12" t="s">
        <v>375</v>
      </c>
      <c r="C21" s="54">
        <v>149.5</v>
      </c>
      <c r="D21" s="54">
        <v>149.6</v>
      </c>
      <c r="E21" s="146">
        <v>-0.1</v>
      </c>
      <c r="F21" s="146">
        <v>-0.7</v>
      </c>
    </row>
    <row r="22" spans="2:10" ht="22" customHeight="1" x14ac:dyDescent="0.35">
      <c r="B22" s="12" t="s">
        <v>376</v>
      </c>
      <c r="C22" s="54">
        <v>42.6</v>
      </c>
      <c r="D22" s="54">
        <v>34.799999999999997</v>
      </c>
      <c r="E22" s="146">
        <v>22.2</v>
      </c>
      <c r="F22" s="146">
        <v>3.7</v>
      </c>
    </row>
    <row r="23" spans="2:10" ht="22" customHeight="1" x14ac:dyDescent="0.35">
      <c r="B23" s="137" t="s">
        <v>377</v>
      </c>
      <c r="C23" s="46">
        <v>192.1</v>
      </c>
      <c r="D23" s="46">
        <v>184.4</v>
      </c>
      <c r="E23" s="147">
        <v>4.0999999999999996</v>
      </c>
      <c r="F23" s="147">
        <v>0.3</v>
      </c>
    </row>
    <row r="24" spans="2:10" ht="22" customHeight="1" thickBot="1" x14ac:dyDescent="0.4">
      <c r="B24" s="12" t="s">
        <v>272</v>
      </c>
      <c r="C24" s="54">
        <v>6.9</v>
      </c>
      <c r="D24" s="54">
        <v>6.3</v>
      </c>
      <c r="E24" s="146">
        <v>9.8000000000000007</v>
      </c>
      <c r="F24" s="146">
        <v>2.2000000000000002</v>
      </c>
    </row>
    <row r="25" spans="2:10" ht="22" customHeight="1" thickBot="1" x14ac:dyDescent="0.4">
      <c r="B25" s="28" t="s">
        <v>378</v>
      </c>
      <c r="C25" s="30">
        <v>198.9</v>
      </c>
      <c r="D25" s="30">
        <v>190.7</v>
      </c>
      <c r="E25" s="48">
        <v>4.3</v>
      </c>
      <c r="F25" s="48">
        <v>0.3</v>
      </c>
    </row>
    <row r="26" spans="2:10" ht="22" customHeight="1" x14ac:dyDescent="0.35">
      <c r="B26"/>
      <c r="C26"/>
      <c r="D26"/>
      <c r="E26"/>
      <c r="F26"/>
    </row>
    <row r="27" spans="2:10" ht="22" customHeight="1" x14ac:dyDescent="0.35">
      <c r="B27"/>
      <c r="C27"/>
      <c r="D27"/>
      <c r="E27"/>
      <c r="F27"/>
    </row>
    <row r="28" spans="2:10" ht="22" customHeight="1" x14ac:dyDescent="0.35">
      <c r="B28" s="4" t="s">
        <v>381</v>
      </c>
      <c r="C28" s="5"/>
      <c r="D28" s="5"/>
      <c r="E28" s="5"/>
      <c r="F28" s="5"/>
    </row>
    <row r="29" spans="2:10" ht="22" customHeight="1" x14ac:dyDescent="0.35">
      <c r="B29" s="22" t="s">
        <v>372</v>
      </c>
      <c r="C29" s="5"/>
      <c r="D29" s="5"/>
      <c r="E29" s="5"/>
      <c r="F29" s="5"/>
    </row>
    <row r="30" spans="2:10" ht="22" customHeight="1" thickBot="1" x14ac:dyDescent="0.4">
      <c r="B30" s="36"/>
      <c r="C30" s="7"/>
      <c r="D30" s="7"/>
      <c r="E30" s="8" t="s">
        <v>72</v>
      </c>
      <c r="F30" s="8"/>
    </row>
    <row r="31" spans="2:10" ht="22" customHeight="1" thickBot="1" x14ac:dyDescent="0.4">
      <c r="B31" s="5"/>
      <c r="C31" s="10" t="s">
        <v>171</v>
      </c>
      <c r="D31" s="10" t="s">
        <v>173</v>
      </c>
      <c r="E31" s="10" t="s">
        <v>373</v>
      </c>
      <c r="F31" s="10" t="s">
        <v>374</v>
      </c>
    </row>
    <row r="32" spans="2:10" s="1" customFormat="1" ht="4.5" customHeight="1" x14ac:dyDescent="0.7">
      <c r="B32" s="42"/>
      <c r="C32" s="18"/>
      <c r="D32" s="18"/>
      <c r="E32" s="18"/>
      <c r="F32" s="18"/>
      <c r="G32" s="18"/>
      <c r="H32" s="18"/>
      <c r="I32" s="18"/>
      <c r="J32" s="18"/>
    </row>
    <row r="33" spans="2:10" ht="22" customHeight="1" x14ac:dyDescent="0.35">
      <c r="B33" s="12" t="s">
        <v>375</v>
      </c>
      <c r="C33" s="54">
        <v>23.3</v>
      </c>
      <c r="D33" s="54">
        <v>22.2</v>
      </c>
      <c r="E33" s="146">
        <v>5.0999999999999996</v>
      </c>
      <c r="F33" s="146">
        <v>-0.4</v>
      </c>
    </row>
    <row r="34" spans="2:10" ht="22" customHeight="1" x14ac:dyDescent="0.35">
      <c r="B34" s="12" t="s">
        <v>376</v>
      </c>
      <c r="C34" s="54">
        <v>18</v>
      </c>
      <c r="D34" s="54">
        <v>16.8</v>
      </c>
      <c r="E34" s="146">
        <v>7</v>
      </c>
      <c r="F34" s="146">
        <v>4.9000000000000004</v>
      </c>
    </row>
    <row r="35" spans="2:10" ht="22" customHeight="1" x14ac:dyDescent="0.35">
      <c r="B35" s="137" t="s">
        <v>377</v>
      </c>
      <c r="C35" s="46">
        <v>41.3</v>
      </c>
      <c r="D35" s="46">
        <v>39</v>
      </c>
      <c r="E35" s="147">
        <v>5.9</v>
      </c>
      <c r="F35" s="147">
        <v>1.9</v>
      </c>
    </row>
    <row r="36" spans="2:10" ht="22" customHeight="1" thickBot="1" x14ac:dyDescent="0.4">
      <c r="B36" s="12" t="s">
        <v>272</v>
      </c>
      <c r="C36" s="54">
        <v>5.6</v>
      </c>
      <c r="D36" s="54">
        <v>5</v>
      </c>
      <c r="E36" s="146">
        <v>11.6</v>
      </c>
      <c r="F36" s="146">
        <v>-0.7</v>
      </c>
    </row>
    <row r="37" spans="2:10" ht="23.5" thickBot="1" x14ac:dyDescent="0.4">
      <c r="B37" s="28" t="s">
        <v>378</v>
      </c>
      <c r="C37" s="30">
        <v>46.9</v>
      </c>
      <c r="D37" s="30">
        <v>44</v>
      </c>
      <c r="E37" s="48">
        <v>6.5</v>
      </c>
      <c r="F37" s="48">
        <v>1.6</v>
      </c>
    </row>
    <row r="38" spans="2:10" x14ac:dyDescent="0.35">
      <c r="B38"/>
      <c r="C38"/>
      <c r="D38"/>
      <c r="E38"/>
      <c r="F38"/>
    </row>
    <row r="39" spans="2:10" x14ac:dyDescent="0.35">
      <c r="B39"/>
      <c r="C39"/>
      <c r="D39"/>
      <c r="E39"/>
      <c r="F39"/>
    </row>
    <row r="40" spans="2:10" x14ac:dyDescent="0.35">
      <c r="B40"/>
      <c r="C40"/>
      <c r="D40"/>
      <c r="E40"/>
      <c r="F40"/>
    </row>
    <row r="41" spans="2:10" x14ac:dyDescent="0.35">
      <c r="B41"/>
      <c r="C41"/>
      <c r="D41"/>
      <c r="E41"/>
      <c r="F41"/>
    </row>
    <row r="42" spans="2:10" ht="29" x14ac:dyDescent="0.35">
      <c r="B42" s="4" t="s">
        <v>382</v>
      </c>
      <c r="C42" s="5"/>
      <c r="D42" s="5"/>
      <c r="E42" s="5"/>
      <c r="F42" s="5"/>
    </row>
    <row r="43" spans="2:10" ht="23" x14ac:dyDescent="0.35">
      <c r="B43" s="22" t="s">
        <v>383</v>
      </c>
      <c r="C43" s="5"/>
      <c r="D43" s="5"/>
      <c r="E43" s="5"/>
      <c r="F43" s="5"/>
    </row>
    <row r="44" spans="2:10" ht="23.5" thickBot="1" x14ac:dyDescent="0.4">
      <c r="B44" s="36"/>
      <c r="C44" s="7"/>
      <c r="D44" s="7"/>
      <c r="E44" s="8" t="s">
        <v>72</v>
      </c>
      <c r="F44" s="8"/>
    </row>
    <row r="45" spans="2:10" ht="23.5" thickBot="1" x14ac:dyDescent="0.4">
      <c r="B45" s="5"/>
      <c r="C45" s="10" t="s">
        <v>171</v>
      </c>
      <c r="D45" s="10" t="s">
        <v>173</v>
      </c>
      <c r="E45" s="10" t="s">
        <v>373</v>
      </c>
      <c r="F45" s="10" t="s">
        <v>374</v>
      </c>
    </row>
    <row r="46" spans="2:10" s="1" customFormat="1" ht="4.5" customHeight="1" x14ac:dyDescent="0.7">
      <c r="B46" s="42"/>
      <c r="C46" s="18"/>
      <c r="D46" s="18"/>
      <c r="E46" s="18"/>
      <c r="F46" s="18"/>
      <c r="G46" s="18"/>
      <c r="H46" s="18"/>
      <c r="I46" s="18"/>
      <c r="J46" s="18"/>
    </row>
    <row r="47" spans="2:10" ht="23" x14ac:dyDescent="0.35">
      <c r="B47" s="12" t="s">
        <v>375</v>
      </c>
      <c r="C47" s="54">
        <v>55.6</v>
      </c>
      <c r="D47" s="54">
        <v>57</v>
      </c>
      <c r="E47" s="146">
        <v>-2.5</v>
      </c>
      <c r="F47" s="146">
        <v>-0.4</v>
      </c>
    </row>
    <row r="48" spans="2:10" ht="23" x14ac:dyDescent="0.35">
      <c r="B48" s="12" t="s">
        <v>376</v>
      </c>
      <c r="C48" s="54">
        <v>26</v>
      </c>
      <c r="D48" s="54">
        <v>27</v>
      </c>
      <c r="E48" s="146">
        <v>-4</v>
      </c>
      <c r="F48" s="146">
        <v>-3.6</v>
      </c>
    </row>
    <row r="49" spans="2:10" ht="23" x14ac:dyDescent="0.35">
      <c r="B49" s="137" t="s">
        <v>377</v>
      </c>
      <c r="C49" s="46">
        <v>81.5</v>
      </c>
      <c r="D49" s="46">
        <v>84</v>
      </c>
      <c r="E49" s="147">
        <v>-3</v>
      </c>
      <c r="F49" s="147">
        <v>-1.5</v>
      </c>
    </row>
    <row r="50" spans="2:10" ht="23.5" thickBot="1" x14ac:dyDescent="0.4">
      <c r="B50" s="12" t="s">
        <v>272</v>
      </c>
      <c r="C50" s="54">
        <v>5.2</v>
      </c>
      <c r="D50" s="54">
        <v>4.7</v>
      </c>
      <c r="E50" s="146">
        <v>12.4</v>
      </c>
      <c r="F50" s="146">
        <v>0.8</v>
      </c>
    </row>
    <row r="51" spans="2:10" ht="23.5" thickBot="1" x14ac:dyDescent="0.4">
      <c r="B51" s="28" t="s">
        <v>378</v>
      </c>
      <c r="C51" s="30">
        <v>86.8</v>
      </c>
      <c r="D51" s="30">
        <v>88.7</v>
      </c>
      <c r="E51" s="48">
        <v>-2.2000000000000002</v>
      </c>
      <c r="F51" s="48">
        <v>-1.3</v>
      </c>
    </row>
    <row r="52" spans="2:10" x14ac:dyDescent="0.35">
      <c r="B52"/>
      <c r="C52"/>
      <c r="D52"/>
      <c r="E52"/>
      <c r="F52"/>
    </row>
    <row r="53" spans="2:10" x14ac:dyDescent="0.35">
      <c r="B53"/>
      <c r="C53"/>
      <c r="D53"/>
      <c r="E53"/>
      <c r="F53"/>
    </row>
    <row r="54" spans="2:10" ht="29" x14ac:dyDescent="0.35">
      <c r="B54" s="4" t="s">
        <v>384</v>
      </c>
      <c r="C54" s="5"/>
      <c r="D54" s="5"/>
      <c r="E54" s="5"/>
      <c r="F54" s="5"/>
    </row>
    <row r="55" spans="2:10" ht="23" x14ac:dyDescent="0.35">
      <c r="B55" s="22" t="s">
        <v>385</v>
      </c>
      <c r="C55" s="5"/>
      <c r="D55" s="5"/>
      <c r="E55" s="5"/>
      <c r="F55" s="5"/>
    </row>
    <row r="56" spans="2:10" ht="23.5" thickBot="1" x14ac:dyDescent="0.4">
      <c r="B56" s="36"/>
      <c r="C56" s="7"/>
      <c r="D56" s="7"/>
      <c r="E56" s="8" t="s">
        <v>72</v>
      </c>
      <c r="F56" s="8"/>
    </row>
    <row r="57" spans="2:10" ht="23.5" thickBot="1" x14ac:dyDescent="0.4">
      <c r="B57" s="5"/>
      <c r="C57" s="10" t="s">
        <v>171</v>
      </c>
      <c r="D57" s="10" t="s">
        <v>173</v>
      </c>
      <c r="E57" s="10" t="s">
        <v>373</v>
      </c>
      <c r="F57" s="10" t="s">
        <v>374</v>
      </c>
    </row>
    <row r="58" spans="2:10" s="1" customFormat="1" ht="4.5" customHeight="1" x14ac:dyDescent="0.7">
      <c r="B58" s="42"/>
      <c r="C58" s="18"/>
      <c r="D58" s="18"/>
      <c r="E58" s="18"/>
      <c r="F58" s="18"/>
      <c r="G58" s="18"/>
      <c r="H58" s="18"/>
      <c r="I58" s="18"/>
      <c r="J58" s="18"/>
    </row>
    <row r="59" spans="2:10" ht="23" x14ac:dyDescent="0.35">
      <c r="B59" s="12" t="s">
        <v>375</v>
      </c>
      <c r="C59" s="54">
        <v>77.5</v>
      </c>
      <c r="D59" s="54">
        <v>71.8</v>
      </c>
      <c r="E59" s="146">
        <v>7.9</v>
      </c>
      <c r="F59" s="146">
        <v>-2.9</v>
      </c>
    </row>
    <row r="60" spans="2:10" ht="23" x14ac:dyDescent="0.35">
      <c r="B60" s="12" t="s">
        <v>376</v>
      </c>
      <c r="C60" s="54">
        <v>21.5</v>
      </c>
      <c r="D60" s="54">
        <v>26.6</v>
      </c>
      <c r="E60" s="146">
        <v>-19.2</v>
      </c>
      <c r="F60" s="146">
        <v>-7.8</v>
      </c>
    </row>
    <row r="61" spans="2:10" ht="23" x14ac:dyDescent="0.35">
      <c r="B61" s="137" t="s">
        <v>377</v>
      </c>
      <c r="C61" s="46">
        <v>99</v>
      </c>
      <c r="D61" s="46">
        <v>98.4</v>
      </c>
      <c r="E61" s="147">
        <v>0.6</v>
      </c>
      <c r="F61" s="147">
        <v>-4</v>
      </c>
    </row>
    <row r="62" spans="2:10" ht="23.5" thickBot="1" x14ac:dyDescent="0.4">
      <c r="B62" s="12" t="s">
        <v>272</v>
      </c>
      <c r="C62" s="54">
        <v>18</v>
      </c>
      <c r="D62" s="54">
        <v>15.6</v>
      </c>
      <c r="E62" s="146">
        <v>15.5</v>
      </c>
      <c r="F62" s="146">
        <v>-1</v>
      </c>
    </row>
    <row r="63" spans="2:10" ht="23.5" thickBot="1" x14ac:dyDescent="0.4">
      <c r="B63" s="28" t="s">
        <v>378</v>
      </c>
      <c r="C63" s="30">
        <v>117</v>
      </c>
      <c r="D63" s="30">
        <v>114</v>
      </c>
      <c r="E63" s="48">
        <v>2.6</v>
      </c>
      <c r="F63" s="48">
        <v>-3.5</v>
      </c>
    </row>
    <row r="64" spans="2:10" x14ac:dyDescent="0.35">
      <c r="B64"/>
      <c r="C64"/>
      <c r="D64"/>
      <c r="E64"/>
      <c r="F64"/>
    </row>
    <row r="65" spans="2:10" x14ac:dyDescent="0.35">
      <c r="B65"/>
      <c r="C65"/>
      <c r="D65"/>
      <c r="E65"/>
      <c r="F65"/>
    </row>
    <row r="66" spans="2:10" ht="29" x14ac:dyDescent="0.35">
      <c r="B66" s="4" t="s">
        <v>386</v>
      </c>
      <c r="C66" s="5"/>
      <c r="D66" s="5"/>
      <c r="E66" s="5"/>
      <c r="F66" s="5"/>
    </row>
    <row r="67" spans="2:10" ht="23" x14ac:dyDescent="0.35">
      <c r="B67" s="22" t="s">
        <v>383</v>
      </c>
      <c r="C67" s="5"/>
      <c r="D67" s="5"/>
      <c r="E67" s="5"/>
      <c r="F67" s="5"/>
    </row>
    <row r="68" spans="2:10" ht="23.5" thickBot="1" x14ac:dyDescent="0.4">
      <c r="B68" s="36"/>
      <c r="C68" s="7"/>
      <c r="D68" s="7"/>
      <c r="E68" s="8" t="s">
        <v>72</v>
      </c>
      <c r="F68" s="8"/>
    </row>
    <row r="69" spans="2:10" ht="23.5" thickBot="1" x14ac:dyDescent="0.4">
      <c r="B69" s="5"/>
      <c r="C69" s="10" t="s">
        <v>171</v>
      </c>
      <c r="D69" s="10" t="s">
        <v>173</v>
      </c>
      <c r="E69" s="10" t="s">
        <v>373</v>
      </c>
      <c r="F69" s="10" t="s">
        <v>374</v>
      </c>
    </row>
    <row r="70" spans="2:10" s="1" customFormat="1" ht="4.5" customHeight="1" x14ac:dyDescent="0.7">
      <c r="B70" s="42"/>
      <c r="C70" s="18"/>
      <c r="D70" s="18"/>
      <c r="E70" s="18"/>
      <c r="F70" s="18"/>
      <c r="G70" s="18"/>
      <c r="H70" s="18"/>
      <c r="I70" s="18"/>
      <c r="J70" s="18"/>
    </row>
    <row r="71" spans="2:10" ht="23" x14ac:dyDescent="0.35">
      <c r="B71" s="12" t="s">
        <v>375</v>
      </c>
      <c r="C71" s="54">
        <v>31.7</v>
      </c>
      <c r="D71" s="54">
        <v>29.8</v>
      </c>
      <c r="E71" s="146">
        <v>6.2</v>
      </c>
      <c r="F71" s="146">
        <v>0.9</v>
      </c>
    </row>
    <row r="72" spans="2:10" ht="23" x14ac:dyDescent="0.35">
      <c r="B72" s="12" t="s">
        <v>376</v>
      </c>
      <c r="C72" s="54">
        <v>15</v>
      </c>
      <c r="D72" s="54">
        <v>13.9</v>
      </c>
      <c r="E72" s="146">
        <v>7.8</v>
      </c>
      <c r="F72" s="146">
        <v>1.2</v>
      </c>
    </row>
    <row r="73" spans="2:10" ht="23" x14ac:dyDescent="0.35">
      <c r="B73" s="137" t="s">
        <v>377</v>
      </c>
      <c r="C73" s="46">
        <v>46.7</v>
      </c>
      <c r="D73" s="46">
        <v>43.8</v>
      </c>
      <c r="E73" s="147">
        <v>6.7</v>
      </c>
      <c r="F73" s="147">
        <v>1</v>
      </c>
    </row>
    <row r="74" spans="2:10" ht="23.5" thickBot="1" x14ac:dyDescent="0.4">
      <c r="B74" s="12" t="s">
        <v>272</v>
      </c>
      <c r="C74" s="54">
        <v>23.2</v>
      </c>
      <c r="D74" s="54">
        <v>21.5</v>
      </c>
      <c r="E74" s="146">
        <v>7.8</v>
      </c>
      <c r="F74" s="146">
        <v>0.5</v>
      </c>
    </row>
    <row r="75" spans="2:10" ht="23.5" thickBot="1" x14ac:dyDescent="0.4">
      <c r="B75" s="28" t="s">
        <v>378</v>
      </c>
      <c r="C75" s="30">
        <v>69.900000000000006</v>
      </c>
      <c r="D75" s="30">
        <v>65.3</v>
      </c>
      <c r="E75" s="48">
        <v>7.1</v>
      </c>
      <c r="F75" s="48">
        <v>0.8</v>
      </c>
    </row>
    <row r="76" spans="2:10" x14ac:dyDescent="0.35">
      <c r="B76"/>
      <c r="C76"/>
      <c r="D76"/>
      <c r="E76"/>
      <c r="F76"/>
    </row>
    <row r="77" spans="2:10" x14ac:dyDescent="0.35">
      <c r="B77"/>
      <c r="C77"/>
      <c r="D77"/>
      <c r="E77"/>
      <c r="F77"/>
    </row>
    <row r="78" spans="2:10" ht="29" x14ac:dyDescent="0.35">
      <c r="B78" s="4" t="s">
        <v>387</v>
      </c>
      <c r="C78" s="5"/>
      <c r="D78" s="5"/>
      <c r="E78" s="5"/>
      <c r="F78" s="5"/>
    </row>
    <row r="79" spans="2:10" ht="23" x14ac:dyDescent="0.35">
      <c r="B79" s="22" t="s">
        <v>383</v>
      </c>
      <c r="C79" s="5"/>
      <c r="D79" s="5"/>
      <c r="E79" s="5"/>
      <c r="F79" s="5"/>
    </row>
    <row r="80" spans="2:10" ht="23.5" thickBot="1" x14ac:dyDescent="0.4">
      <c r="B80" s="36"/>
      <c r="C80" s="7"/>
      <c r="D80" s="7"/>
      <c r="E80" s="8" t="s">
        <v>72</v>
      </c>
      <c r="F80" s="8"/>
    </row>
    <row r="81" spans="2:10" ht="23.5" thickBot="1" x14ac:dyDescent="0.4">
      <c r="B81" s="5"/>
      <c r="C81" s="10" t="s">
        <v>171</v>
      </c>
      <c r="D81" s="10" t="s">
        <v>173</v>
      </c>
      <c r="E81" s="10" t="s">
        <v>373</v>
      </c>
      <c r="F81" s="10" t="s">
        <v>374</v>
      </c>
    </row>
    <row r="82" spans="2:10" s="1" customFormat="1" ht="4.5" customHeight="1" x14ac:dyDescent="0.7">
      <c r="B82" s="42"/>
      <c r="C82" s="18"/>
      <c r="D82" s="18"/>
      <c r="E82" s="18"/>
      <c r="F82" s="18"/>
      <c r="G82" s="18"/>
      <c r="H82" s="18"/>
      <c r="I82" s="18"/>
      <c r="J82" s="18"/>
    </row>
    <row r="83" spans="2:10" ht="23" x14ac:dyDescent="0.35">
      <c r="B83" s="12" t="s">
        <v>375</v>
      </c>
      <c r="C83" s="54">
        <v>12.6</v>
      </c>
      <c r="D83" s="54">
        <v>17.399999999999999</v>
      </c>
      <c r="E83" s="146">
        <v>-27.4</v>
      </c>
      <c r="F83" s="146">
        <v>-10.6</v>
      </c>
    </row>
    <row r="84" spans="2:10" ht="23" x14ac:dyDescent="0.35">
      <c r="B84" s="12" t="s">
        <v>376</v>
      </c>
      <c r="C84" s="54">
        <v>73.900000000000006</v>
      </c>
      <c r="D84" s="54">
        <v>69.5</v>
      </c>
      <c r="E84" s="146">
        <v>6.4</v>
      </c>
      <c r="F84" s="146">
        <v>2.2000000000000002</v>
      </c>
    </row>
    <row r="85" spans="2:10" ht="23" x14ac:dyDescent="0.35">
      <c r="B85" s="137" t="s">
        <v>377</v>
      </c>
      <c r="C85" s="46">
        <v>86.5</v>
      </c>
      <c r="D85" s="46">
        <v>86.9</v>
      </c>
      <c r="E85" s="147">
        <v>-0.4</v>
      </c>
      <c r="F85" s="147">
        <v>0.1</v>
      </c>
    </row>
    <row r="86" spans="2:10" ht="23.5" thickBot="1" x14ac:dyDescent="0.4">
      <c r="B86" s="12" t="s">
        <v>272</v>
      </c>
      <c r="C86" s="54">
        <v>58.2</v>
      </c>
      <c r="D86" s="54">
        <v>55.7</v>
      </c>
      <c r="E86" s="146">
        <v>4.5</v>
      </c>
      <c r="F86" s="146">
        <v>3.9</v>
      </c>
    </row>
    <row r="87" spans="2:10" ht="23.5" thickBot="1" x14ac:dyDescent="0.4">
      <c r="B87" s="28" t="s">
        <v>378</v>
      </c>
      <c r="C87" s="30">
        <v>144.69999999999999</v>
      </c>
      <c r="D87" s="30">
        <v>142.6</v>
      </c>
      <c r="E87" s="48">
        <v>1.5</v>
      </c>
      <c r="F87" s="48">
        <v>1.6</v>
      </c>
    </row>
    <row r="88" spans="2:10" x14ac:dyDescent="0.35">
      <c r="B88"/>
      <c r="C88"/>
      <c r="D88"/>
      <c r="E88"/>
      <c r="F88"/>
    </row>
    <row r="89" spans="2:10" x14ac:dyDescent="0.35">
      <c r="B89"/>
      <c r="C89"/>
      <c r="D89"/>
      <c r="E89"/>
      <c r="F89"/>
    </row>
    <row r="90" spans="2:10" ht="29" x14ac:dyDescent="0.35">
      <c r="B90" s="4" t="s">
        <v>388</v>
      </c>
      <c r="C90" s="5"/>
      <c r="D90" s="5"/>
      <c r="E90" s="5"/>
      <c r="F90" s="5"/>
    </row>
    <row r="91" spans="2:10" ht="23" x14ac:dyDescent="0.35">
      <c r="B91" s="22" t="s">
        <v>383</v>
      </c>
      <c r="C91" s="5"/>
      <c r="D91" s="5"/>
      <c r="E91" s="5"/>
      <c r="F91" s="5"/>
    </row>
    <row r="92" spans="2:10" ht="23.5" thickBot="1" x14ac:dyDescent="0.4">
      <c r="B92" s="36"/>
      <c r="C92" s="7"/>
      <c r="D92" s="7"/>
      <c r="E92" s="8" t="s">
        <v>72</v>
      </c>
      <c r="F92" s="8"/>
    </row>
    <row r="93" spans="2:10" ht="23.5" thickBot="1" x14ac:dyDescent="0.4">
      <c r="B93" s="5"/>
      <c r="C93" s="10" t="s">
        <v>171</v>
      </c>
      <c r="D93" s="10" t="s">
        <v>173</v>
      </c>
      <c r="E93" s="10" t="s">
        <v>373</v>
      </c>
      <c r="F93" s="10" t="s">
        <v>374</v>
      </c>
    </row>
    <row r="94" spans="2:10" s="1" customFormat="1" ht="4.5" customHeight="1" x14ac:dyDescent="0.7">
      <c r="B94" s="42"/>
      <c r="C94" s="18"/>
      <c r="D94" s="18"/>
      <c r="E94" s="18"/>
      <c r="F94" s="18"/>
      <c r="G94" s="18"/>
      <c r="H94" s="18"/>
      <c r="I94" s="18"/>
      <c r="J94" s="18"/>
    </row>
    <row r="95" spans="2:10" ht="23" x14ac:dyDescent="0.35">
      <c r="B95" s="12" t="s">
        <v>375</v>
      </c>
      <c r="C95" s="54">
        <v>12.9</v>
      </c>
      <c r="D95" s="54">
        <v>12.4</v>
      </c>
      <c r="E95" s="146">
        <v>3.8</v>
      </c>
      <c r="F95" s="146">
        <v>-2.5</v>
      </c>
    </row>
    <row r="96" spans="2:10" ht="23" x14ac:dyDescent="0.35">
      <c r="B96" s="12" t="s">
        <v>376</v>
      </c>
      <c r="C96" s="54">
        <v>15.7</v>
      </c>
      <c r="D96" s="54">
        <v>15.9</v>
      </c>
      <c r="E96" s="146">
        <v>-1.7</v>
      </c>
      <c r="F96" s="146">
        <v>6.2</v>
      </c>
    </row>
    <row r="97" spans="2:10" ht="23" x14ac:dyDescent="0.35">
      <c r="B97" s="137" t="s">
        <v>377</v>
      </c>
      <c r="C97" s="46">
        <v>28.5</v>
      </c>
      <c r="D97" s="46">
        <v>28.3</v>
      </c>
      <c r="E97" s="147">
        <v>0.7</v>
      </c>
      <c r="F97" s="147">
        <v>2.1</v>
      </c>
    </row>
    <row r="98" spans="2:10" ht="23.5" thickBot="1" x14ac:dyDescent="0.4">
      <c r="B98" s="12" t="s">
        <v>272</v>
      </c>
      <c r="C98" s="54">
        <v>13.4</v>
      </c>
      <c r="D98" s="54">
        <v>12.1</v>
      </c>
      <c r="E98" s="146">
        <v>11.1</v>
      </c>
      <c r="F98" s="146">
        <v>-2.5</v>
      </c>
    </row>
    <row r="99" spans="2:10" ht="23.5" thickBot="1" x14ac:dyDescent="0.4">
      <c r="B99" s="28" t="s">
        <v>378</v>
      </c>
      <c r="C99" s="30">
        <v>42</v>
      </c>
      <c r="D99" s="30">
        <v>40.4</v>
      </c>
      <c r="E99" s="48">
        <v>3.8</v>
      </c>
      <c r="F99" s="48">
        <v>0.6</v>
      </c>
    </row>
    <row r="100" spans="2:10" x14ac:dyDescent="0.35">
      <c r="B100"/>
      <c r="C100"/>
      <c r="D100"/>
      <c r="E100"/>
      <c r="F100"/>
    </row>
    <row r="101" spans="2:10" x14ac:dyDescent="0.35">
      <c r="B101"/>
      <c r="C101"/>
      <c r="D101"/>
      <c r="E101"/>
      <c r="F101"/>
    </row>
    <row r="102" spans="2:10" ht="29" x14ac:dyDescent="0.35">
      <c r="B102" s="4" t="s">
        <v>389</v>
      </c>
      <c r="C102" s="5"/>
      <c r="D102" s="5"/>
      <c r="E102" s="5"/>
      <c r="F102" s="5"/>
    </row>
    <row r="103" spans="2:10" ht="23" x14ac:dyDescent="0.35">
      <c r="B103" s="22" t="s">
        <v>372</v>
      </c>
      <c r="C103" s="5"/>
      <c r="D103" s="5"/>
      <c r="E103" s="5"/>
      <c r="F103" s="5"/>
    </row>
    <row r="104" spans="2:10" ht="23.5" thickBot="1" x14ac:dyDescent="0.4">
      <c r="B104" s="36"/>
      <c r="C104" s="7"/>
      <c r="D104" s="7"/>
      <c r="E104" s="8" t="s">
        <v>72</v>
      </c>
      <c r="F104" s="8"/>
    </row>
    <row r="105" spans="2:10" ht="23.5" thickBot="1" x14ac:dyDescent="0.4">
      <c r="B105" s="5"/>
      <c r="C105" s="10" t="s">
        <v>171</v>
      </c>
      <c r="D105" s="10" t="s">
        <v>173</v>
      </c>
      <c r="E105" s="10" t="s">
        <v>373</v>
      </c>
      <c r="F105" s="10" t="s">
        <v>374</v>
      </c>
    </row>
    <row r="106" spans="2:10" s="1" customFormat="1" ht="4.5" customHeight="1" x14ac:dyDescent="0.7">
      <c r="B106" s="42"/>
      <c r="C106" s="18"/>
      <c r="D106" s="18"/>
      <c r="E106" s="18"/>
      <c r="F106" s="18"/>
      <c r="G106" s="18"/>
      <c r="H106" s="18"/>
      <c r="I106" s="18"/>
      <c r="J106" s="18"/>
    </row>
    <row r="107" spans="2:10" ht="23" x14ac:dyDescent="0.35">
      <c r="B107" s="12" t="s">
        <v>375</v>
      </c>
      <c r="C107" s="54">
        <v>7.4</v>
      </c>
      <c r="D107" s="54">
        <v>7.6</v>
      </c>
      <c r="E107" s="146">
        <v>-2.8</v>
      </c>
      <c r="F107" s="146">
        <v>0.9</v>
      </c>
    </row>
    <row r="108" spans="2:10" ht="23" x14ac:dyDescent="0.35">
      <c r="B108" s="12" t="s">
        <v>376</v>
      </c>
      <c r="C108" s="54">
        <v>3.8</v>
      </c>
      <c r="D108" s="54">
        <v>3.4</v>
      </c>
      <c r="E108" s="146">
        <v>12</v>
      </c>
      <c r="F108" s="146">
        <v>43.5</v>
      </c>
    </row>
    <row r="109" spans="2:10" ht="23" x14ac:dyDescent="0.35">
      <c r="B109" s="137" t="s">
        <v>377</v>
      </c>
      <c r="C109" s="46">
        <v>11.2</v>
      </c>
      <c r="D109" s="46">
        <v>11</v>
      </c>
      <c r="E109" s="147">
        <v>1.7</v>
      </c>
      <c r="F109" s="147">
        <v>12.1</v>
      </c>
    </row>
    <row r="110" spans="2:10" ht="23.5" thickBot="1" x14ac:dyDescent="0.4">
      <c r="B110" s="12" t="s">
        <v>272</v>
      </c>
      <c r="C110" s="54">
        <v>7.5</v>
      </c>
      <c r="D110" s="54">
        <v>6</v>
      </c>
      <c r="E110" s="146">
        <v>25</v>
      </c>
      <c r="F110" s="146">
        <v>27</v>
      </c>
    </row>
    <row r="111" spans="2:10" ht="23.5" thickBot="1" x14ac:dyDescent="0.4">
      <c r="B111" s="28" t="s">
        <v>378</v>
      </c>
      <c r="C111" s="30">
        <v>18.7</v>
      </c>
      <c r="D111" s="30">
        <v>17</v>
      </c>
      <c r="E111" s="48">
        <v>10</v>
      </c>
      <c r="F111" s="48">
        <v>17.7</v>
      </c>
    </row>
    <row r="112" spans="2:10" x14ac:dyDescent="0.35">
      <c r="B112"/>
      <c r="C112"/>
      <c r="D112"/>
      <c r="E112"/>
      <c r="F112"/>
    </row>
    <row r="113" spans="2:6" ht="19" x14ac:dyDescent="0.55000000000000004">
      <c r="B113" s="61" t="s">
        <v>93</v>
      </c>
      <c r="C113"/>
      <c r="D113"/>
      <c r="E113"/>
      <c r="F113"/>
    </row>
    <row r="114" spans="2:6" x14ac:dyDescent="0.35">
      <c r="B114"/>
      <c r="C114"/>
      <c r="D114"/>
      <c r="E114"/>
      <c r="F114"/>
    </row>
  </sheetData>
  <printOptions horizontalCentered="1"/>
  <pageMargins left="0.39370078740157483" right="0.39370078740157483" top="0.39370078740157483" bottom="0.39370078740157483" header="0" footer="0"/>
  <pageSetup paperSize="9" scale="32" orientation="portrait" r:id="rId1"/>
  <headerFooter alignWithMargins="0"/>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904A6-AD4E-4C33-B5B4-B44EC2BB055C}">
  <sheetPr>
    <pageSetUpPr autoPageBreaks="0" fitToPage="1"/>
  </sheetPr>
  <dimension ref="B1:G27"/>
  <sheetViews>
    <sheetView showGridLines="0" zoomScale="70" zoomScaleNormal="70" zoomScaleSheetLayoutView="70" workbookViewId="0"/>
  </sheetViews>
  <sheetFormatPr baseColWidth="10" defaultColWidth="7.23046875" defaultRowHeight="12.5" x14ac:dyDescent="0.25"/>
  <cols>
    <col min="1" max="1" width="3.07421875" style="113" customWidth="1"/>
    <col min="2" max="2" width="70.765625" style="113" customWidth="1"/>
    <col min="3" max="7" width="11.765625" style="113" customWidth="1"/>
    <col min="8" max="16384" width="7.23046875" style="113"/>
  </cols>
  <sheetData>
    <row r="1" spans="2:7" ht="25" customHeight="1" x14ac:dyDescent="0.25"/>
    <row r="2" spans="2:7" ht="75" customHeight="1" x14ac:dyDescent="0.25"/>
    <row r="3" spans="2:7" ht="29" x14ac:dyDescent="0.85">
      <c r="B3" s="129" t="s">
        <v>35</v>
      </c>
      <c r="C3" s="115"/>
      <c r="D3" s="115"/>
      <c r="E3" s="115"/>
      <c r="F3" s="115"/>
      <c r="G3" s="115"/>
    </row>
    <row r="4" spans="2:7" ht="22" customHeight="1" x14ac:dyDescent="0.7">
      <c r="B4" s="130" t="s">
        <v>142</v>
      </c>
    </row>
    <row r="5" spans="2:7" ht="22" customHeight="1" thickBot="1" x14ac:dyDescent="0.75">
      <c r="B5" s="120"/>
      <c r="C5" s="131" t="s">
        <v>173</v>
      </c>
      <c r="D5" s="131" t="s">
        <v>241</v>
      </c>
      <c r="E5" s="131" t="s">
        <v>242</v>
      </c>
      <c r="F5" s="131" t="s">
        <v>172</v>
      </c>
      <c r="G5" s="131" t="s">
        <v>171</v>
      </c>
    </row>
    <row r="6" spans="2:7" s="1" customFormat="1" ht="4.5" customHeight="1" x14ac:dyDescent="0.7">
      <c r="B6" s="42"/>
      <c r="C6" s="18"/>
      <c r="D6" s="18"/>
      <c r="E6" s="18"/>
      <c r="F6" s="18"/>
      <c r="G6" s="18"/>
    </row>
    <row r="7" spans="2:7" ht="22" customHeight="1" x14ac:dyDescent="0.7">
      <c r="B7" s="126" t="s">
        <v>11</v>
      </c>
      <c r="C7" s="120"/>
      <c r="D7" s="120"/>
      <c r="E7" s="120"/>
      <c r="F7" s="120"/>
      <c r="G7" s="120"/>
    </row>
    <row r="8" spans="2:7" ht="22" customHeight="1" x14ac:dyDescent="0.25">
      <c r="B8" s="132" t="s">
        <v>296</v>
      </c>
      <c r="C8" s="133">
        <v>299802.68062673503</v>
      </c>
      <c r="D8" s="133">
        <v>290595.24906509998</v>
      </c>
      <c r="E8" s="133">
        <v>291210.19171154598</v>
      </c>
      <c r="F8" s="133">
        <v>290080.17868049996</v>
      </c>
      <c r="G8" s="133">
        <v>281022.6029237</v>
      </c>
    </row>
    <row r="9" spans="2:7" ht="22" customHeight="1" x14ac:dyDescent="0.25">
      <c r="B9" s="132" t="s">
        <v>297</v>
      </c>
      <c r="C9" s="133">
        <v>158487.56990640002</v>
      </c>
      <c r="D9" s="133">
        <v>155767.12051509999</v>
      </c>
      <c r="E9" s="133">
        <v>156564.83744170002</v>
      </c>
      <c r="F9" s="133">
        <v>155663.96156189998</v>
      </c>
      <c r="G9" s="133">
        <v>158343.66062059999</v>
      </c>
    </row>
    <row r="10" spans="2:7" ht="22" customHeight="1" x14ac:dyDescent="0.25">
      <c r="B10" s="132" t="s">
        <v>298</v>
      </c>
      <c r="C10" s="133">
        <v>102288.2522938</v>
      </c>
      <c r="D10" s="133">
        <v>99018.009932800007</v>
      </c>
      <c r="E10" s="133">
        <v>102284.675863</v>
      </c>
      <c r="F10" s="133">
        <v>103485.1640392</v>
      </c>
      <c r="G10" s="133">
        <v>107932.23494549999</v>
      </c>
    </row>
    <row r="11" spans="2:7" ht="22" customHeight="1" x14ac:dyDescent="0.25">
      <c r="B11" s="132" t="s">
        <v>299</v>
      </c>
      <c r="C11" s="133">
        <v>15664.866184423001</v>
      </c>
      <c r="D11" s="133">
        <v>16522.277933201</v>
      </c>
      <c r="E11" s="133">
        <v>17281.377093299001</v>
      </c>
      <c r="F11" s="133">
        <v>18447.070906000001</v>
      </c>
      <c r="G11" s="133">
        <v>18263.787433001002</v>
      </c>
    </row>
    <row r="12" spans="2:7" ht="22" customHeight="1" x14ac:dyDescent="0.25">
      <c r="B12" s="132" t="s">
        <v>300</v>
      </c>
      <c r="C12" s="133">
        <v>6062.3657309</v>
      </c>
      <c r="D12" s="133">
        <v>6188.7416795999998</v>
      </c>
      <c r="E12" s="133">
        <v>6157.8108217999998</v>
      </c>
      <c r="F12" s="133">
        <v>4421.0572917</v>
      </c>
      <c r="G12" s="133">
        <v>4742.4131473999996</v>
      </c>
    </row>
    <row r="13" spans="2:7" ht="22" customHeight="1" thickBot="1" x14ac:dyDescent="0.3">
      <c r="B13" s="132" t="s">
        <v>301</v>
      </c>
      <c r="C13" s="133">
        <v>28305.655822487988</v>
      </c>
      <c r="D13" s="133">
        <v>29212.329840590992</v>
      </c>
      <c r="E13" s="133">
        <v>28553.550547668994</v>
      </c>
      <c r="F13" s="133">
        <v>27755.224687460002</v>
      </c>
      <c r="G13" s="133">
        <v>30206.694946776995</v>
      </c>
    </row>
    <row r="14" spans="2:7" ht="22" customHeight="1" thickBot="1" x14ac:dyDescent="0.3">
      <c r="B14" s="123" t="s">
        <v>302</v>
      </c>
      <c r="C14" s="124">
        <v>610611.39056474599</v>
      </c>
      <c r="D14" s="124">
        <v>597303.69722519</v>
      </c>
      <c r="E14" s="124">
        <v>602052.44347859698</v>
      </c>
      <c r="F14" s="124">
        <v>599852.657164893</v>
      </c>
      <c r="G14" s="124">
        <v>600511.3940172391</v>
      </c>
    </row>
    <row r="15" spans="2:7" ht="29.25" customHeight="1" x14ac:dyDescent="0.7">
      <c r="B15" s="128" t="s">
        <v>416</v>
      </c>
      <c r="C15" s="120"/>
      <c r="D15" s="120"/>
      <c r="E15" s="120"/>
      <c r="F15" s="120"/>
      <c r="G15" s="120"/>
    </row>
    <row r="16" spans="2:7" ht="22" customHeight="1" x14ac:dyDescent="0.7">
      <c r="B16" s="126"/>
      <c r="C16" s="120"/>
      <c r="D16" s="120"/>
      <c r="E16" s="120"/>
      <c r="F16" s="120"/>
      <c r="G16" s="120"/>
    </row>
    <row r="17" spans="2:7" ht="22" customHeight="1" x14ac:dyDescent="0.7">
      <c r="B17" s="126" t="s">
        <v>12</v>
      </c>
      <c r="C17" s="120"/>
      <c r="D17" s="120"/>
      <c r="E17" s="120"/>
      <c r="F17" s="120"/>
      <c r="G17" s="120"/>
    </row>
    <row r="18" spans="2:7" ht="22" customHeight="1" x14ac:dyDescent="0.7">
      <c r="B18" s="120" t="s">
        <v>350</v>
      </c>
      <c r="C18" s="121">
        <v>141857.74440907</v>
      </c>
      <c r="D18" s="121">
        <v>138558.794955866</v>
      </c>
      <c r="E18" s="121">
        <v>137919.89631821698</v>
      </c>
      <c r="F18" s="121">
        <v>136908.58719730101</v>
      </c>
      <c r="G18" s="121">
        <v>127338.77288562601</v>
      </c>
    </row>
    <row r="19" spans="2:7" ht="22" customHeight="1" x14ac:dyDescent="0.7">
      <c r="B19" s="120" t="s">
        <v>351</v>
      </c>
      <c r="C19" s="121">
        <v>61657.187515825004</v>
      </c>
      <c r="D19" s="121">
        <v>59523.283420765001</v>
      </c>
      <c r="E19" s="121">
        <v>59104.135348814001</v>
      </c>
      <c r="F19" s="121">
        <v>59554.548982207001</v>
      </c>
      <c r="G19" s="121">
        <v>59095.708951221008</v>
      </c>
    </row>
    <row r="20" spans="2:7" ht="22" customHeight="1" x14ac:dyDescent="0.7">
      <c r="B20" s="120" t="s">
        <v>352</v>
      </c>
      <c r="C20" s="121">
        <v>15806.561637716002</v>
      </c>
      <c r="D20" s="121">
        <v>16268.712876283</v>
      </c>
      <c r="E20" s="121">
        <v>16468.433942762</v>
      </c>
      <c r="F20" s="121">
        <v>16092.892754673001</v>
      </c>
      <c r="G20" s="121">
        <v>15245.481473168002</v>
      </c>
    </row>
    <row r="21" spans="2:7" ht="22" customHeight="1" x14ac:dyDescent="0.7">
      <c r="B21" s="120" t="s">
        <v>353</v>
      </c>
      <c r="C21" s="121">
        <v>86666.901264282002</v>
      </c>
      <c r="D21" s="121">
        <v>87879.132212209995</v>
      </c>
      <c r="E21" s="121">
        <v>86976.669832785003</v>
      </c>
      <c r="F21" s="121">
        <v>87217.170920241013</v>
      </c>
      <c r="G21" s="121">
        <v>87435.118455172007</v>
      </c>
    </row>
    <row r="22" spans="2:7" ht="22" customHeight="1" x14ac:dyDescent="0.7">
      <c r="B22" s="120" t="s">
        <v>354</v>
      </c>
      <c r="C22" s="121">
        <v>88999.236992211983</v>
      </c>
      <c r="D22" s="121">
        <v>84898.304594820991</v>
      </c>
      <c r="E22" s="121">
        <v>87549.423977223007</v>
      </c>
      <c r="F22" s="121">
        <v>86580.167533590997</v>
      </c>
      <c r="G22" s="121">
        <v>89493.495494859002</v>
      </c>
    </row>
    <row r="23" spans="2:7" ht="22" customHeight="1" x14ac:dyDescent="0.7">
      <c r="B23" s="120" t="s">
        <v>355</v>
      </c>
      <c r="C23" s="121">
        <v>30259.113092054002</v>
      </c>
      <c r="D23" s="121">
        <v>30230.688210611999</v>
      </c>
      <c r="E23" s="121">
        <v>30422.601298706995</v>
      </c>
      <c r="F23" s="121">
        <v>32915.522412367995</v>
      </c>
      <c r="G23" s="121">
        <v>33259.257248972004</v>
      </c>
    </row>
    <row r="24" spans="2:7" ht="22" customHeight="1" x14ac:dyDescent="0.7">
      <c r="B24" s="120" t="s">
        <v>356</v>
      </c>
      <c r="C24" s="121">
        <v>97846.402758502998</v>
      </c>
      <c r="D24" s="121">
        <v>94131.32358035502</v>
      </c>
      <c r="E24" s="121">
        <v>97599.242605897976</v>
      </c>
      <c r="F24" s="121">
        <v>93047.353884882017</v>
      </c>
      <c r="G24" s="121">
        <v>97220.607693025988</v>
      </c>
    </row>
    <row r="25" spans="2:7" ht="22" customHeight="1" x14ac:dyDescent="0.7">
      <c r="B25" s="120" t="s">
        <v>357</v>
      </c>
      <c r="C25" s="121">
        <v>27831.596037539002</v>
      </c>
      <c r="D25" s="121">
        <v>26240.797966208993</v>
      </c>
      <c r="E25" s="121">
        <v>25790.433232067997</v>
      </c>
      <c r="F25" s="121">
        <v>27579.733746117996</v>
      </c>
      <c r="G25" s="121">
        <v>27304.20136499</v>
      </c>
    </row>
    <row r="26" spans="2:7" ht="22" customHeight="1" x14ac:dyDescent="0.7">
      <c r="B26" s="120" t="s">
        <v>358</v>
      </c>
      <c r="C26" s="121">
        <v>13743.379931902</v>
      </c>
      <c r="D26" s="121">
        <v>14646.93224086</v>
      </c>
      <c r="E26" s="121">
        <v>14733.459937807</v>
      </c>
      <c r="F26" s="121">
        <v>14584.575901299</v>
      </c>
      <c r="G26" s="121">
        <v>14890.195297463997</v>
      </c>
    </row>
    <row r="27" spans="2:7" ht="22" customHeight="1" x14ac:dyDescent="0.7">
      <c r="B27" s="134" t="s">
        <v>359</v>
      </c>
      <c r="C27" s="135">
        <v>17637.611103154919</v>
      </c>
      <c r="D27" s="135">
        <v>15713.397326617964</v>
      </c>
      <c r="E27" s="135">
        <v>16934.596436647036</v>
      </c>
      <c r="F27" s="135">
        <v>17616.879144753002</v>
      </c>
      <c r="G27" s="135">
        <v>19021.860205964047</v>
      </c>
    </row>
  </sheetData>
  <printOptions horizontalCentered="1"/>
  <pageMargins left="0.39370078740157483" right="0.39370078740157483" top="0.39370078740157483" bottom="0.39370078740157483" header="0" footer="0"/>
  <pageSetup paperSize="9" scale="60" orientation="portrait" r:id="rId1"/>
  <headerFooter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8214E-5D49-4350-B892-5D2BA2C8B7A2}">
  <sheetPr>
    <pageSetUpPr autoPageBreaks="0" fitToPage="1"/>
  </sheetPr>
  <dimension ref="B1:G27"/>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2:7" ht="25" customHeight="1" x14ac:dyDescent="0.25"/>
    <row r="2" spans="2:7" ht="75" customHeight="1" x14ac:dyDescent="0.25"/>
    <row r="3" spans="2:7" ht="29" x14ac:dyDescent="0.85">
      <c r="B3" s="40" t="s">
        <v>8</v>
      </c>
      <c r="C3" s="2"/>
      <c r="D3" s="2"/>
      <c r="E3" s="2"/>
      <c r="F3" s="2"/>
      <c r="G3" s="2"/>
    </row>
    <row r="4" spans="2:7" ht="22" customHeight="1" x14ac:dyDescent="0.7">
      <c r="B4" s="41" t="s">
        <v>0</v>
      </c>
      <c r="C4" s="2"/>
      <c r="D4" s="2"/>
      <c r="E4" s="2"/>
      <c r="F4" s="2"/>
      <c r="G4" s="2"/>
    </row>
    <row r="5" spans="2:7" ht="22" customHeight="1" thickBot="1" x14ac:dyDescent="0.75">
      <c r="B5" s="18"/>
      <c r="C5" s="59" t="s">
        <v>173</v>
      </c>
      <c r="D5" s="59" t="s">
        <v>241</v>
      </c>
      <c r="E5" s="59" t="s">
        <v>242</v>
      </c>
      <c r="F5" s="59" t="s">
        <v>172</v>
      </c>
      <c r="G5" s="59" t="s">
        <v>171</v>
      </c>
    </row>
    <row r="6" spans="2:7" ht="4.5" customHeight="1" x14ac:dyDescent="0.7">
      <c r="B6" s="42"/>
      <c r="C6" s="18"/>
      <c r="D6" s="18"/>
      <c r="E6" s="18"/>
      <c r="F6" s="18"/>
      <c r="G6" s="18"/>
    </row>
    <row r="7" spans="2:7" ht="22" customHeight="1" x14ac:dyDescent="0.7">
      <c r="B7" s="42" t="s">
        <v>11</v>
      </c>
      <c r="C7" s="18"/>
      <c r="D7" s="18"/>
      <c r="E7" s="18"/>
      <c r="F7" s="18"/>
      <c r="G7" s="18"/>
    </row>
    <row r="8" spans="2:7" ht="22" customHeight="1" x14ac:dyDescent="0.25">
      <c r="B8" s="26" t="s">
        <v>296</v>
      </c>
      <c r="C8" s="51">
        <v>3.1904684980384999</v>
      </c>
      <c r="D8" s="51">
        <v>3.1063298996971143</v>
      </c>
      <c r="E8" s="51">
        <v>3.0752469941079652</v>
      </c>
      <c r="F8" s="51">
        <v>3.0935440988561624</v>
      </c>
      <c r="G8" s="51">
        <v>3.1818911593520141</v>
      </c>
    </row>
    <row r="9" spans="2:7" ht="22" customHeight="1" x14ac:dyDescent="0.25">
      <c r="B9" s="26" t="s">
        <v>297</v>
      </c>
      <c r="C9" s="51">
        <v>5.0891136155997057</v>
      </c>
      <c r="D9" s="51">
        <v>4.9705325050094702</v>
      </c>
      <c r="E9" s="51">
        <v>5.2860601989609881</v>
      </c>
      <c r="F9" s="51">
        <v>5.316047534313908</v>
      </c>
      <c r="G9" s="51">
        <v>5.5110578731381441</v>
      </c>
    </row>
    <row r="10" spans="2:7" ht="22" customHeight="1" x14ac:dyDescent="0.25">
      <c r="B10" s="26" t="s">
        <v>298</v>
      </c>
      <c r="C10" s="51">
        <v>0.80686313303179513</v>
      </c>
      <c r="D10" s="51">
        <v>0.77251557172034591</v>
      </c>
      <c r="E10" s="51">
        <v>0.73759847668591516</v>
      </c>
      <c r="F10" s="51">
        <v>0.72439741369849631</v>
      </c>
      <c r="G10" s="51">
        <v>0.84733614645388455</v>
      </c>
    </row>
    <row r="11" spans="2:7" ht="22" customHeight="1" x14ac:dyDescent="0.25">
      <c r="B11" s="26" t="s">
        <v>299</v>
      </c>
      <c r="C11" s="51">
        <v>0.97370596690010291</v>
      </c>
      <c r="D11" s="51">
        <v>0.96183739508880384</v>
      </c>
      <c r="E11" s="51">
        <v>0.91382005659954391</v>
      </c>
      <c r="F11" s="51">
        <v>0.85940354403379848</v>
      </c>
      <c r="G11" s="51">
        <v>1.1972641487106714</v>
      </c>
    </row>
    <row r="12" spans="2:7" ht="22" customHeight="1" thickBot="1" x14ac:dyDescent="0.3">
      <c r="B12" s="26" t="s">
        <v>390</v>
      </c>
      <c r="C12" s="51" t="s">
        <v>37</v>
      </c>
      <c r="D12" s="51" t="s">
        <v>37</v>
      </c>
      <c r="E12" s="51" t="s">
        <v>37</v>
      </c>
      <c r="F12" s="51" t="s">
        <v>37</v>
      </c>
      <c r="G12" s="51" t="s">
        <v>37</v>
      </c>
    </row>
    <row r="13" spans="2:7" ht="22" customHeight="1" thickBot="1" x14ac:dyDescent="0.3">
      <c r="B13" s="28" t="s">
        <v>302</v>
      </c>
      <c r="C13" s="49">
        <v>2.98</v>
      </c>
      <c r="D13" s="49">
        <v>2.9</v>
      </c>
      <c r="E13" s="49">
        <v>2.91</v>
      </c>
      <c r="F13" s="49">
        <v>2.91</v>
      </c>
      <c r="G13" s="49">
        <v>3</v>
      </c>
    </row>
    <row r="14" spans="2:7" ht="22" customHeight="1" x14ac:dyDescent="0.25">
      <c r="B14" s="50"/>
      <c r="C14" s="47"/>
      <c r="D14" s="47"/>
      <c r="E14" s="47"/>
      <c r="F14" s="47"/>
      <c r="G14" s="47"/>
    </row>
    <row r="15" spans="2:7" ht="22" customHeight="1" x14ac:dyDescent="0.25">
      <c r="B15" s="50"/>
      <c r="C15" s="47"/>
      <c r="D15" s="47"/>
      <c r="E15" s="47"/>
      <c r="F15" s="47"/>
      <c r="G15" s="47"/>
    </row>
    <row r="16" spans="2:7" ht="22" customHeight="1" x14ac:dyDescent="0.25">
      <c r="B16" s="139" t="s">
        <v>12</v>
      </c>
      <c r="C16" s="47"/>
      <c r="D16" s="47"/>
      <c r="E16" s="47"/>
      <c r="F16" s="47"/>
      <c r="G16" s="47"/>
    </row>
    <row r="17" spans="2:7" ht="22" customHeight="1" x14ac:dyDescent="0.7">
      <c r="B17" s="18" t="s">
        <v>350</v>
      </c>
      <c r="C17" s="52">
        <v>2.5331476868482641</v>
      </c>
      <c r="D17" s="52">
        <v>2.1294823390791264</v>
      </c>
      <c r="E17" s="52">
        <v>2.06470986969802</v>
      </c>
      <c r="F17" s="52">
        <v>1.9383570306505258</v>
      </c>
      <c r="G17" s="52">
        <v>1.9402280479243612</v>
      </c>
    </row>
    <row r="18" spans="2:7" ht="22" customHeight="1" x14ac:dyDescent="0.7">
      <c r="B18" s="18" t="s">
        <v>351</v>
      </c>
      <c r="C18" s="52">
        <v>1.2462290536908953</v>
      </c>
      <c r="D18" s="52">
        <v>1.2523811353402134</v>
      </c>
      <c r="E18" s="52">
        <v>1.0859944710527358</v>
      </c>
      <c r="F18" s="52">
        <v>1.0826461633800757</v>
      </c>
      <c r="G18" s="52">
        <v>1.0469011926025125</v>
      </c>
    </row>
    <row r="19" spans="2:7" ht="22" customHeight="1" x14ac:dyDescent="0.7">
      <c r="B19" s="18" t="s">
        <v>352</v>
      </c>
      <c r="C19" s="52">
        <v>2.1221243076419642</v>
      </c>
      <c r="D19" s="52">
        <v>2.1317319574625415</v>
      </c>
      <c r="E19" s="52">
        <v>1.9866018579342368</v>
      </c>
      <c r="F19" s="52">
        <v>1.985706264364917</v>
      </c>
      <c r="G19" s="52">
        <v>1.9407352516199152</v>
      </c>
    </row>
    <row r="20" spans="2:7" ht="22" customHeight="1" x14ac:dyDescent="0.7">
      <c r="B20" s="18" t="s">
        <v>353</v>
      </c>
      <c r="C20" s="52">
        <v>2.6152818294340783</v>
      </c>
      <c r="D20" s="52">
        <v>2.6171563493148353</v>
      </c>
      <c r="E20" s="52">
        <v>2.6969190308418525</v>
      </c>
      <c r="F20" s="52">
        <v>2.528601198453162</v>
      </c>
      <c r="G20" s="52">
        <v>2.6368054496157329</v>
      </c>
    </row>
    <row r="21" spans="2:7" ht="22" customHeight="1" x14ac:dyDescent="0.7">
      <c r="B21" s="18" t="s">
        <v>354</v>
      </c>
      <c r="C21" s="52">
        <v>4.4123775981518847</v>
      </c>
      <c r="D21" s="52">
        <v>4.6059876944121694</v>
      </c>
      <c r="E21" s="52">
        <v>4.6725998689857224</v>
      </c>
      <c r="F21" s="52">
        <v>4.8152638429054946</v>
      </c>
      <c r="G21" s="52">
        <v>4.6439078723690503</v>
      </c>
    </row>
    <row r="22" spans="2:7" ht="22" customHeight="1" x14ac:dyDescent="0.7">
      <c r="B22" s="18" t="s">
        <v>355</v>
      </c>
      <c r="C22" s="52">
        <v>2.7856381986370709</v>
      </c>
      <c r="D22" s="52">
        <v>2.9296817740577645</v>
      </c>
      <c r="E22" s="52">
        <v>2.9461837242602553</v>
      </c>
      <c r="F22" s="52">
        <v>2.6549947929990516</v>
      </c>
      <c r="G22" s="52">
        <v>2.7697467457040514</v>
      </c>
    </row>
    <row r="23" spans="2:7" ht="22" customHeight="1" x14ac:dyDescent="0.7">
      <c r="B23" s="18" t="s">
        <v>356</v>
      </c>
      <c r="C23" s="52">
        <v>6.2956638515035204</v>
      </c>
      <c r="D23" s="52">
        <v>6.548485340694814</v>
      </c>
      <c r="E23" s="52">
        <v>6.5417467172431802</v>
      </c>
      <c r="F23" s="52">
        <v>6.756631335510443</v>
      </c>
      <c r="G23" s="52">
        <v>7.2193662469650119</v>
      </c>
    </row>
    <row r="24" spans="2:7" ht="22" customHeight="1" x14ac:dyDescent="0.7">
      <c r="B24" s="18" t="s">
        <v>357</v>
      </c>
      <c r="C24" s="52">
        <v>5.5953977492834461</v>
      </c>
      <c r="D24" s="52">
        <v>5.4303804017064463</v>
      </c>
      <c r="E24" s="52">
        <v>5.5445439381761785</v>
      </c>
      <c r="F24" s="52">
        <v>5.7271041845882245</v>
      </c>
      <c r="G24" s="52">
        <v>5.7494302209975467</v>
      </c>
    </row>
    <row r="25" spans="2:7" ht="22" customHeight="1" x14ac:dyDescent="0.7">
      <c r="B25" s="142" t="s">
        <v>358</v>
      </c>
      <c r="C25" s="144">
        <v>2.3218689377115185</v>
      </c>
      <c r="D25" s="144">
        <v>3.7608939958800347</v>
      </c>
      <c r="E25" s="144">
        <v>4.9513306107269921</v>
      </c>
      <c r="F25" s="144">
        <v>7.6802134773299322</v>
      </c>
      <c r="G25" s="144">
        <v>10.054711821190917</v>
      </c>
    </row>
    <row r="26" spans="2:7" ht="22" customHeight="1" x14ac:dyDescent="0.25"/>
    <row r="27" spans="2:7" ht="19" x14ac:dyDescent="0.55000000000000004">
      <c r="B27" s="136" t="s">
        <v>412</v>
      </c>
    </row>
  </sheetData>
  <printOptions horizontalCentered="1"/>
  <pageMargins left="0.39370078740157483" right="0.39370078740157483" top="0.39370078740157483" bottom="0.39370078740157483" header="0" footer="0"/>
  <pageSetup paperSize="9" scale="60" orientation="portrait" r:id="rId1"/>
  <headerFooter alignWithMargins="0"/>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87DED-22C8-4729-8D94-0A8C6ADCEAB5}">
  <sheetPr>
    <pageSetUpPr autoPageBreaks="0" fitToPage="1"/>
  </sheetPr>
  <dimension ref="B1:G27"/>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2:7" ht="25" customHeight="1" x14ac:dyDescent="0.25"/>
    <row r="2" spans="2:7" ht="75" customHeight="1" x14ac:dyDescent="0.25"/>
    <row r="3" spans="2:7" ht="29" x14ac:dyDescent="0.85">
      <c r="B3" s="40" t="s">
        <v>67</v>
      </c>
      <c r="C3" s="2"/>
      <c r="D3" s="2"/>
      <c r="E3" s="2"/>
      <c r="F3" s="2"/>
      <c r="G3" s="2"/>
    </row>
    <row r="4" spans="2:7" ht="22" customHeight="1" x14ac:dyDescent="0.7">
      <c r="B4" s="41" t="s">
        <v>0</v>
      </c>
      <c r="C4" s="2"/>
      <c r="D4" s="2"/>
      <c r="E4" s="2"/>
      <c r="F4" s="2"/>
      <c r="G4" s="2"/>
    </row>
    <row r="5" spans="2:7" ht="22" customHeight="1" thickBot="1" x14ac:dyDescent="0.75">
      <c r="B5" s="18"/>
      <c r="C5" s="59" t="s">
        <v>173</v>
      </c>
      <c r="D5" s="59" t="s">
        <v>241</v>
      </c>
      <c r="E5" s="59" t="s">
        <v>242</v>
      </c>
      <c r="F5" s="59" t="s">
        <v>172</v>
      </c>
      <c r="G5" s="59" t="s">
        <v>171</v>
      </c>
    </row>
    <row r="6" spans="2:7" ht="4.5" customHeight="1" x14ac:dyDescent="0.7">
      <c r="B6" s="42"/>
      <c r="C6" s="18"/>
      <c r="D6" s="18"/>
      <c r="E6" s="18"/>
      <c r="F6" s="18"/>
      <c r="G6" s="18"/>
    </row>
    <row r="7" spans="2:7" ht="22" customHeight="1" x14ac:dyDescent="0.7">
      <c r="B7" s="42" t="s">
        <v>11</v>
      </c>
      <c r="C7" s="18"/>
      <c r="D7" s="18"/>
      <c r="E7" s="18"/>
      <c r="F7" s="18"/>
      <c r="G7" s="18"/>
    </row>
    <row r="8" spans="2:7" ht="22" customHeight="1" x14ac:dyDescent="0.25">
      <c r="B8" s="26" t="s">
        <v>296</v>
      </c>
      <c r="C8" s="27">
        <v>63.182414020477765</v>
      </c>
      <c r="D8" s="27">
        <v>64.075642831845997</v>
      </c>
      <c r="E8" s="27">
        <v>66.604880097991298</v>
      </c>
      <c r="F8" s="27">
        <v>65.997381743032221</v>
      </c>
      <c r="G8" s="27">
        <v>66.747450458504957</v>
      </c>
    </row>
    <row r="9" spans="2:7" ht="22" customHeight="1" x14ac:dyDescent="0.25">
      <c r="B9" s="26" t="s">
        <v>297</v>
      </c>
      <c r="C9" s="27">
        <v>74.98860894669302</v>
      </c>
      <c r="D9" s="27">
        <v>76.425890544662138</v>
      </c>
      <c r="E9" s="27">
        <v>72.532651698979862</v>
      </c>
      <c r="F9" s="27">
        <v>71.134678707676485</v>
      </c>
      <c r="G9" s="27">
        <v>70.948851745088064</v>
      </c>
    </row>
    <row r="10" spans="2:7" ht="22" customHeight="1" x14ac:dyDescent="0.25">
      <c r="B10" s="26" t="s">
        <v>298</v>
      </c>
      <c r="C10" s="27">
        <v>38.599363644034732</v>
      </c>
      <c r="D10" s="27">
        <v>43.629340487285567</v>
      </c>
      <c r="E10" s="27">
        <v>45.027855676914804</v>
      </c>
      <c r="F10" s="27">
        <v>47.098808355423685</v>
      </c>
      <c r="G10" s="27">
        <v>37.756409892016002</v>
      </c>
    </row>
    <row r="11" spans="2:7" ht="22" customHeight="1" x14ac:dyDescent="0.25">
      <c r="B11" s="26" t="s">
        <v>299</v>
      </c>
      <c r="C11" s="27">
        <v>66.394221310944332</v>
      </c>
      <c r="D11" s="27">
        <v>70.2976961977663</v>
      </c>
      <c r="E11" s="27">
        <v>68.285713225531893</v>
      </c>
      <c r="F11" s="27">
        <v>71.257178496225222</v>
      </c>
      <c r="G11" s="27">
        <v>56.887354169985002</v>
      </c>
    </row>
    <row r="12" spans="2:7" ht="22" customHeight="1" thickBot="1" x14ac:dyDescent="0.3">
      <c r="B12" s="26" t="s">
        <v>390</v>
      </c>
      <c r="C12" s="27" t="s">
        <v>37</v>
      </c>
      <c r="D12" s="27" t="s">
        <v>37</v>
      </c>
      <c r="E12" s="27" t="s">
        <v>37</v>
      </c>
      <c r="F12" s="27" t="s">
        <v>37</v>
      </c>
      <c r="G12" s="27" t="s">
        <v>37</v>
      </c>
    </row>
    <row r="13" spans="2:7" ht="22" customHeight="1" thickBot="1" x14ac:dyDescent="0.3">
      <c r="B13" s="28" t="s">
        <v>302</v>
      </c>
      <c r="C13" s="29">
        <v>65.27</v>
      </c>
      <c r="D13" s="29">
        <v>66.91</v>
      </c>
      <c r="E13" s="29">
        <v>66.92</v>
      </c>
      <c r="F13" s="29">
        <v>66.27</v>
      </c>
      <c r="G13" s="29">
        <v>65.67</v>
      </c>
    </row>
    <row r="14" spans="2:7" ht="22" customHeight="1" x14ac:dyDescent="0.7">
      <c r="B14" s="42"/>
      <c r="C14" s="140"/>
      <c r="D14" s="140"/>
      <c r="E14" s="140"/>
      <c r="F14" s="140"/>
      <c r="G14" s="140"/>
    </row>
    <row r="15" spans="2:7" ht="22" customHeight="1" x14ac:dyDescent="0.7">
      <c r="B15" s="42"/>
      <c r="C15" s="140"/>
      <c r="D15" s="140"/>
      <c r="E15" s="140"/>
      <c r="F15" s="140"/>
      <c r="G15" s="140"/>
    </row>
    <row r="16" spans="2:7" ht="22" customHeight="1" x14ac:dyDescent="0.7">
      <c r="B16" s="42" t="s">
        <v>12</v>
      </c>
      <c r="C16" s="141"/>
      <c r="D16" s="140"/>
      <c r="E16" s="140"/>
      <c r="F16" s="140"/>
      <c r="G16" s="140"/>
    </row>
    <row r="17" spans="2:7" ht="22" customHeight="1" x14ac:dyDescent="0.7">
      <c r="B17" s="18" t="s">
        <v>350</v>
      </c>
      <c r="C17" s="19">
        <v>52.821833195443446</v>
      </c>
      <c r="D17" s="19">
        <v>53.212938478436691</v>
      </c>
      <c r="E17" s="19">
        <v>54.100889223566071</v>
      </c>
      <c r="F17" s="19">
        <v>55.004446715334154</v>
      </c>
      <c r="G17" s="19">
        <v>53.197125958474423</v>
      </c>
    </row>
    <row r="18" spans="2:7" ht="22" customHeight="1" x14ac:dyDescent="0.7">
      <c r="B18" s="18" t="s">
        <v>351</v>
      </c>
      <c r="C18" s="19">
        <v>30.838177815126617</v>
      </c>
      <c r="D18" s="19">
        <v>31.017648268375037</v>
      </c>
      <c r="E18" s="19">
        <v>34.216263219197366</v>
      </c>
      <c r="F18" s="19">
        <v>32.506893230105405</v>
      </c>
      <c r="G18" s="19">
        <v>33.306143860752144</v>
      </c>
    </row>
    <row r="19" spans="2:7" ht="22" customHeight="1" x14ac:dyDescent="0.7">
      <c r="B19" s="18" t="s">
        <v>352</v>
      </c>
      <c r="C19" s="19">
        <v>80.540928526201625</v>
      </c>
      <c r="D19" s="19">
        <v>81.202052620180282</v>
      </c>
      <c r="E19" s="19">
        <v>84.745006865442775</v>
      </c>
      <c r="F19" s="19">
        <v>81.236385240613501</v>
      </c>
      <c r="G19" s="19">
        <v>82.757053539466696</v>
      </c>
    </row>
    <row r="20" spans="2:7" ht="22" customHeight="1" x14ac:dyDescent="0.7">
      <c r="B20" s="18" t="s">
        <v>353</v>
      </c>
      <c r="C20" s="19">
        <v>82.264168441124013</v>
      </c>
      <c r="D20" s="19">
        <v>82.316430519086737</v>
      </c>
      <c r="E20" s="19">
        <v>82.320305361838365</v>
      </c>
      <c r="F20" s="19">
        <v>87.343887091991277</v>
      </c>
      <c r="G20" s="19">
        <v>87.491128751827802</v>
      </c>
    </row>
    <row r="21" spans="2:7" ht="22" customHeight="1" x14ac:dyDescent="0.7">
      <c r="B21" s="18" t="s">
        <v>354</v>
      </c>
      <c r="C21" s="19">
        <v>63.78626704485243</v>
      </c>
      <c r="D21" s="19">
        <v>63.132571336861218</v>
      </c>
      <c r="E21" s="19">
        <v>57.834991166911387</v>
      </c>
      <c r="F21" s="19">
        <v>55.017468142853097</v>
      </c>
      <c r="G21" s="19">
        <v>54.118086380772127</v>
      </c>
    </row>
    <row r="22" spans="2:7" ht="22" customHeight="1" x14ac:dyDescent="0.7">
      <c r="B22" s="18" t="s">
        <v>355</v>
      </c>
      <c r="C22" s="19">
        <v>101.84421062114401</v>
      </c>
      <c r="D22" s="19">
        <v>99.358100974050885</v>
      </c>
      <c r="E22" s="19">
        <v>100.66608571835411</v>
      </c>
      <c r="F22" s="19">
        <v>104.83158590129173</v>
      </c>
      <c r="G22" s="19">
        <v>103.40649154370693</v>
      </c>
    </row>
    <row r="23" spans="2:7" ht="22" customHeight="1" x14ac:dyDescent="0.7">
      <c r="B23" s="18" t="s">
        <v>356</v>
      </c>
      <c r="C23" s="19">
        <v>78.573066641303285</v>
      </c>
      <c r="D23" s="19">
        <v>81.842769126040153</v>
      </c>
      <c r="E23" s="19">
        <v>82.580737257850245</v>
      </c>
      <c r="F23" s="19">
        <v>80.875685574653971</v>
      </c>
      <c r="G23" s="19">
        <v>78.541195123444183</v>
      </c>
    </row>
    <row r="24" spans="2:7" ht="22" customHeight="1" x14ac:dyDescent="0.7">
      <c r="B24" s="18" t="s">
        <v>357</v>
      </c>
      <c r="C24" s="19">
        <v>49.559186171620887</v>
      </c>
      <c r="D24" s="19">
        <v>49.815333615325862</v>
      </c>
      <c r="E24" s="19">
        <v>49.307502211967488</v>
      </c>
      <c r="F24" s="19">
        <v>47.891028021153275</v>
      </c>
      <c r="G24" s="19">
        <v>47.047159237598109</v>
      </c>
    </row>
    <row r="25" spans="2:7" ht="22" customHeight="1" x14ac:dyDescent="0.7">
      <c r="B25" s="142" t="s">
        <v>358</v>
      </c>
      <c r="C25" s="143">
        <v>155.40152553399781</v>
      </c>
      <c r="D25" s="143">
        <v>120.9918437744965</v>
      </c>
      <c r="E25" s="143">
        <v>109.1066289931188</v>
      </c>
      <c r="F25" s="143">
        <v>89.691600713012321</v>
      </c>
      <c r="G25" s="143">
        <v>89.650892581578148</v>
      </c>
    </row>
    <row r="26" spans="2:7" ht="22" customHeight="1" x14ac:dyDescent="0.55000000000000004">
      <c r="B26" s="136"/>
      <c r="C26" s="44"/>
      <c r="D26" s="44"/>
      <c r="E26" s="44"/>
      <c r="F26" s="44"/>
      <c r="G26" s="44"/>
    </row>
    <row r="27" spans="2:7" ht="19" x14ac:dyDescent="0.55000000000000004">
      <c r="B27" s="136" t="s">
        <v>413</v>
      </c>
    </row>
  </sheetData>
  <printOptions horizontalCentered="1"/>
  <pageMargins left="0.39370078740157483" right="0.39370078740157483" top="0.39370078740157483" bottom="0.39370078740157483" header="0" footer="0"/>
  <pageSetup paperSize="9" scale="60" orientation="portrait" r:id="rId1"/>
  <headerFooter alignWithMargins="0"/>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99074-E959-4F88-84A0-BACEF162F8B1}">
  <sheetPr>
    <pageSetUpPr autoPageBreaks="0" fitToPage="1"/>
  </sheetPr>
  <dimension ref="B1:G28"/>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2:7" ht="25" customHeight="1" x14ac:dyDescent="0.25"/>
    <row r="2" spans="2:7" ht="75" customHeight="1" x14ac:dyDescent="0.25"/>
    <row r="3" spans="2:7" ht="29" x14ac:dyDescent="0.85">
      <c r="B3" s="40" t="s">
        <v>1</v>
      </c>
      <c r="C3" s="2"/>
      <c r="D3" s="2"/>
      <c r="E3" s="2"/>
      <c r="F3" s="2"/>
      <c r="G3" s="2"/>
    </row>
    <row r="4" spans="2:7" ht="22" customHeight="1" x14ac:dyDescent="0.7">
      <c r="B4" s="41" t="s">
        <v>0</v>
      </c>
      <c r="C4" s="2"/>
      <c r="D4" s="2"/>
      <c r="E4" s="2"/>
      <c r="F4" s="2"/>
      <c r="G4" s="2"/>
    </row>
    <row r="5" spans="2:7" ht="22" customHeight="1" thickBot="1" x14ac:dyDescent="0.75">
      <c r="B5" s="18"/>
      <c r="C5" s="59" t="s">
        <v>173</v>
      </c>
      <c r="D5" s="59" t="s">
        <v>241</v>
      </c>
      <c r="E5" s="59" t="s">
        <v>242</v>
      </c>
      <c r="F5" s="59" t="s">
        <v>172</v>
      </c>
      <c r="G5" s="59" t="s">
        <v>171</v>
      </c>
    </row>
    <row r="6" spans="2:7" ht="4.5" customHeight="1" x14ac:dyDescent="0.7">
      <c r="B6" s="42"/>
      <c r="C6" s="18"/>
      <c r="D6" s="18"/>
      <c r="E6" s="18"/>
      <c r="F6" s="18"/>
      <c r="G6" s="18"/>
    </row>
    <row r="7" spans="2:7" ht="22" customHeight="1" x14ac:dyDescent="0.7">
      <c r="B7" s="42" t="s">
        <v>11</v>
      </c>
      <c r="C7" s="18"/>
      <c r="D7" s="18"/>
      <c r="E7" s="18"/>
      <c r="F7" s="18"/>
      <c r="G7" s="18"/>
    </row>
    <row r="8" spans="2:7" ht="22" customHeight="1" x14ac:dyDescent="0.25">
      <c r="B8" s="26" t="s">
        <v>296</v>
      </c>
      <c r="C8" s="51">
        <v>1.1206527819544656</v>
      </c>
      <c r="D8" s="51">
        <v>1.1312361238155331</v>
      </c>
      <c r="E8" s="51">
        <v>1.1406703856076077</v>
      </c>
      <c r="F8" s="51">
        <v>1.1509229534346874</v>
      </c>
      <c r="G8" s="51">
        <v>1.1691005212898422</v>
      </c>
    </row>
    <row r="9" spans="2:7" ht="22" customHeight="1" x14ac:dyDescent="0.25">
      <c r="B9" s="26" t="s">
        <v>297</v>
      </c>
      <c r="C9" s="51">
        <v>2.1353541432339034</v>
      </c>
      <c r="D9" s="51">
        <v>2.0877304057767119</v>
      </c>
      <c r="E9" s="51">
        <v>2.0639791315613927</v>
      </c>
      <c r="F9" s="51">
        <v>2.0971178450487802</v>
      </c>
      <c r="G9" s="51">
        <v>2.0678510017592968</v>
      </c>
    </row>
    <row r="10" spans="2:7" ht="22" customHeight="1" x14ac:dyDescent="0.25">
      <c r="B10" s="26" t="s">
        <v>298</v>
      </c>
      <c r="C10" s="51">
        <v>6.4743404354198411E-2</v>
      </c>
      <c r="D10" s="51">
        <v>7.3518042850372611E-2</v>
      </c>
      <c r="E10" s="51">
        <v>8.9864189496686439E-2</v>
      </c>
      <c r="F10" s="51">
        <v>0.14159923097735813</v>
      </c>
      <c r="G10" s="51">
        <v>0.22858432817865443</v>
      </c>
    </row>
    <row r="11" spans="2:7" ht="22" customHeight="1" x14ac:dyDescent="0.25">
      <c r="B11" s="26" t="s">
        <v>299</v>
      </c>
      <c r="C11" s="51">
        <v>0.1874947128206205</v>
      </c>
      <c r="D11" s="51">
        <v>0.1858129801903719</v>
      </c>
      <c r="E11" s="51">
        <v>0.1086256873570221</v>
      </c>
      <c r="F11" s="51">
        <v>7.9437357134396702E-2</v>
      </c>
      <c r="G11" s="51">
        <v>8.4053200925766847E-2</v>
      </c>
    </row>
    <row r="12" spans="2:7" ht="22" customHeight="1" thickBot="1" x14ac:dyDescent="0.3">
      <c r="B12" s="26" t="s">
        <v>390</v>
      </c>
      <c r="C12" s="51" t="s">
        <v>37</v>
      </c>
      <c r="D12" s="51" t="s">
        <v>37</v>
      </c>
      <c r="E12" s="51" t="s">
        <v>37</v>
      </c>
      <c r="F12" s="51" t="s">
        <v>37</v>
      </c>
      <c r="G12" s="51" t="s">
        <v>37</v>
      </c>
    </row>
    <row r="13" spans="2:7" ht="22" customHeight="1" thickBot="1" x14ac:dyDescent="0.3">
      <c r="B13" s="28" t="s">
        <v>302</v>
      </c>
      <c r="C13" s="49">
        <v>1.1200000000000001</v>
      </c>
      <c r="D13" s="49">
        <v>1.1299999999999999</v>
      </c>
      <c r="E13" s="49">
        <v>1.1299999999999999</v>
      </c>
      <c r="F13" s="49">
        <v>1.1399999999999999</v>
      </c>
      <c r="G13" s="49">
        <v>1.1399999999999999</v>
      </c>
    </row>
    <row r="14" spans="2:7" ht="22" customHeight="1" x14ac:dyDescent="0.7">
      <c r="B14" s="42"/>
      <c r="C14" s="18"/>
      <c r="D14" s="18"/>
      <c r="E14" s="18"/>
      <c r="F14" s="18"/>
      <c r="G14" s="18"/>
    </row>
    <row r="15" spans="2:7" ht="22" customHeight="1" x14ac:dyDescent="0.7">
      <c r="B15" s="42"/>
      <c r="C15" s="18"/>
      <c r="D15" s="18"/>
      <c r="E15" s="18"/>
      <c r="F15" s="18"/>
      <c r="G15" s="18"/>
    </row>
    <row r="16" spans="2:7" ht="22" customHeight="1" x14ac:dyDescent="0.7">
      <c r="B16" s="42" t="s">
        <v>12</v>
      </c>
      <c r="C16" s="18"/>
      <c r="D16" s="18"/>
      <c r="E16" s="18"/>
      <c r="F16" s="18"/>
      <c r="G16" s="18"/>
    </row>
    <row r="17" spans="2:7" ht="22" customHeight="1" x14ac:dyDescent="0.7">
      <c r="B17" s="18" t="s">
        <v>350</v>
      </c>
      <c r="C17" s="52">
        <v>0.48402872496379629</v>
      </c>
      <c r="D17" s="52">
        <v>0.46709469135153292</v>
      </c>
      <c r="E17" s="52">
        <v>0.44820133642785953</v>
      </c>
      <c r="F17" s="52">
        <v>0.43297014090405833</v>
      </c>
      <c r="G17" s="52">
        <v>0.40795318325687924</v>
      </c>
    </row>
    <row r="18" spans="2:7" ht="22" customHeight="1" x14ac:dyDescent="0.7">
      <c r="B18" s="18" t="s">
        <v>351</v>
      </c>
      <c r="C18" s="52">
        <v>3.928773836539394E-2</v>
      </c>
      <c r="D18" s="52">
        <v>4.600723621329654E-2</v>
      </c>
      <c r="E18" s="52">
        <v>3.4388384024818044E-2</v>
      </c>
      <c r="F18" s="52">
        <v>7.2393676905451607E-2</v>
      </c>
      <c r="G18" s="52">
        <v>8.1974919502025442E-2</v>
      </c>
    </row>
    <row r="19" spans="2:7" ht="22" customHeight="1" x14ac:dyDescent="0.7">
      <c r="B19" s="18" t="s">
        <v>352</v>
      </c>
      <c r="C19" s="52">
        <v>-2.390184129940353E-2</v>
      </c>
      <c r="D19" s="52">
        <v>-1.9686526821081237E-4</v>
      </c>
      <c r="E19" s="52">
        <v>5.1467633745102919E-5</v>
      </c>
      <c r="F19" s="52">
        <v>-1.7711482591095149E-2</v>
      </c>
      <c r="G19" s="52">
        <v>4.1728626440247558E-2</v>
      </c>
    </row>
    <row r="20" spans="2:7" ht="22" customHeight="1" x14ac:dyDescent="0.7">
      <c r="B20" s="18" t="s">
        <v>353</v>
      </c>
      <c r="C20" s="52">
        <v>0.91772079550627028</v>
      </c>
      <c r="D20" s="52">
        <v>0.89371862860360041</v>
      </c>
      <c r="E20" s="52">
        <v>0.9090977836954981</v>
      </c>
      <c r="F20" s="52">
        <v>0.96975250368105492</v>
      </c>
      <c r="G20" s="52">
        <v>0.96879685970595808</v>
      </c>
    </row>
    <row r="21" spans="2:7" ht="22" customHeight="1" x14ac:dyDescent="0.7">
      <c r="B21" s="18" t="s">
        <v>354</v>
      </c>
      <c r="C21" s="52">
        <v>1.7184927549480822</v>
      </c>
      <c r="D21" s="52">
        <v>1.6772978274012016</v>
      </c>
      <c r="E21" s="52">
        <v>1.6348378941141222</v>
      </c>
      <c r="F21" s="52">
        <v>1.6162456404090295</v>
      </c>
      <c r="G21" s="52">
        <v>1.5720861360234255</v>
      </c>
    </row>
    <row r="22" spans="2:7" ht="22" customHeight="1" x14ac:dyDescent="0.7">
      <c r="B22" s="18" t="s">
        <v>355</v>
      </c>
      <c r="C22" s="52">
        <v>2.5513712686215708</v>
      </c>
      <c r="D22" s="52">
        <v>2.5347281191804956</v>
      </c>
      <c r="E22" s="52">
        <v>2.6229056292107984</v>
      </c>
      <c r="F22" s="52">
        <v>2.6889992570846077</v>
      </c>
      <c r="G22" s="52">
        <v>2.7389736391022388</v>
      </c>
    </row>
    <row r="23" spans="2:7" ht="22" customHeight="1" x14ac:dyDescent="0.7">
      <c r="B23" s="18" t="s">
        <v>356</v>
      </c>
      <c r="C23" s="52">
        <v>4.1066350308142265</v>
      </c>
      <c r="D23" s="52">
        <v>4.1902843161158767</v>
      </c>
      <c r="E23" s="52">
        <v>4.1735967062472739</v>
      </c>
      <c r="F23" s="52">
        <v>4.1729558074112845</v>
      </c>
      <c r="G23" s="52">
        <v>4.144595554344729</v>
      </c>
    </row>
    <row r="24" spans="2:7" ht="22" customHeight="1" x14ac:dyDescent="0.7">
      <c r="B24" s="18" t="s">
        <v>357</v>
      </c>
      <c r="C24" s="52">
        <v>1.2617141292720024</v>
      </c>
      <c r="D24" s="52">
        <v>1.3085657708883531</v>
      </c>
      <c r="E24" s="52">
        <v>1.3190959838010976</v>
      </c>
      <c r="F24" s="52">
        <v>1.320928908764746</v>
      </c>
      <c r="G24" s="52">
        <v>1.2738285716709901</v>
      </c>
    </row>
    <row r="25" spans="2:7" ht="22" customHeight="1" x14ac:dyDescent="0.7">
      <c r="B25" s="142" t="s">
        <v>358</v>
      </c>
      <c r="C25" s="144">
        <v>4.583328737346724</v>
      </c>
      <c r="D25" s="144">
        <v>5.0893083800615297</v>
      </c>
      <c r="E25" s="144">
        <v>6.2443813284201104</v>
      </c>
      <c r="F25" s="144">
        <v>7.3380763518320764</v>
      </c>
      <c r="G25" s="144">
        <v>9.7745011176608845</v>
      </c>
    </row>
    <row r="26" spans="2:7" ht="22" customHeight="1" x14ac:dyDescent="0.25"/>
    <row r="27" spans="2:7" ht="43.5" customHeight="1" x14ac:dyDescent="0.25">
      <c r="B27" s="330" t="s">
        <v>414</v>
      </c>
      <c r="C27" s="330"/>
      <c r="D27" s="330"/>
      <c r="E27" s="330"/>
      <c r="F27" s="330"/>
      <c r="G27" s="330"/>
    </row>
    <row r="28" spans="2:7" ht="19" x14ac:dyDescent="0.55000000000000004">
      <c r="B28" s="136" t="s">
        <v>94</v>
      </c>
    </row>
  </sheetData>
  <mergeCells count="1">
    <mergeCell ref="B27:G27"/>
  </mergeCells>
  <printOptions horizontalCentered="1"/>
  <pageMargins left="0.39370078740157483" right="0.39370078740157483" top="0.39370078740157483" bottom="0.39370078740157483" header="0" footer="0"/>
  <pageSetup paperSize="9" scale="60" orientation="portrait" r:id="rId1"/>
  <headerFooter alignWithMargins="0"/>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8F5EB-E73A-49F4-8A0B-9B68AB986658}">
  <sheetPr>
    <pageSetUpPr autoPageBreaks="0" fitToPage="1"/>
  </sheetPr>
  <dimension ref="B1:G26"/>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2:7" ht="25" customHeight="1" x14ac:dyDescent="0.25"/>
    <row r="2" spans="2:7" ht="75" customHeight="1" x14ac:dyDescent="0.25"/>
    <row r="3" spans="2:7" ht="29" x14ac:dyDescent="0.85">
      <c r="B3" s="40" t="s">
        <v>7</v>
      </c>
      <c r="C3" s="2"/>
      <c r="D3" s="2"/>
      <c r="E3" s="2"/>
      <c r="F3" s="2"/>
      <c r="G3" s="2"/>
    </row>
    <row r="4" spans="2:7" ht="22" customHeight="1" x14ac:dyDescent="0.7">
      <c r="B4" s="41" t="s">
        <v>0</v>
      </c>
      <c r="C4" s="2"/>
      <c r="D4" s="2"/>
      <c r="E4" s="2"/>
      <c r="F4" s="2"/>
      <c r="G4" s="2"/>
    </row>
    <row r="5" spans="2:7" ht="22" customHeight="1" thickBot="1" x14ac:dyDescent="0.75">
      <c r="B5" s="18"/>
      <c r="C5" s="59" t="s">
        <v>96</v>
      </c>
      <c r="D5" s="59" t="s">
        <v>391</v>
      </c>
      <c r="E5" s="59" t="s">
        <v>392</v>
      </c>
      <c r="F5" s="59">
        <v>2025</v>
      </c>
      <c r="G5" s="59" t="s">
        <v>95</v>
      </c>
    </row>
    <row r="6" spans="2:7" ht="4.5" customHeight="1" x14ac:dyDescent="0.7">
      <c r="B6" s="42"/>
      <c r="C6" s="18"/>
      <c r="D6" s="18"/>
      <c r="E6" s="18"/>
      <c r="F6" s="18"/>
      <c r="G6" s="18"/>
    </row>
    <row r="7" spans="2:7" ht="22" customHeight="1" x14ac:dyDescent="0.7">
      <c r="B7" s="42" t="s">
        <v>11</v>
      </c>
      <c r="C7" s="18"/>
      <c r="D7" s="18"/>
      <c r="E7" s="18"/>
      <c r="F7" s="18"/>
      <c r="G7" s="18"/>
    </row>
    <row r="8" spans="2:7" ht="22" customHeight="1" x14ac:dyDescent="0.25">
      <c r="B8" s="26" t="s">
        <v>296</v>
      </c>
      <c r="C8" s="176">
        <v>43.401121610179437</v>
      </c>
      <c r="D8" s="176">
        <v>43.423600494392261</v>
      </c>
      <c r="E8" s="176">
        <v>42.85300940052224</v>
      </c>
      <c r="F8" s="176">
        <v>42.880792295828236</v>
      </c>
      <c r="G8" s="176">
        <v>40.489927346889679</v>
      </c>
    </row>
    <row r="9" spans="2:7" ht="22" customHeight="1" x14ac:dyDescent="0.25">
      <c r="B9" s="26" t="s">
        <v>297</v>
      </c>
      <c r="C9" s="176">
        <v>44.066403636701438</v>
      </c>
      <c r="D9" s="176">
        <v>44.511760749694396</v>
      </c>
      <c r="E9" s="176">
        <v>43.526164749851041</v>
      </c>
      <c r="F9" s="176">
        <v>43.639975745038114</v>
      </c>
      <c r="G9" s="176">
        <v>42.779488561082758</v>
      </c>
    </row>
    <row r="10" spans="2:7" ht="22" customHeight="1" x14ac:dyDescent="0.25">
      <c r="B10" s="26" t="s">
        <v>298</v>
      </c>
      <c r="C10" s="176">
        <v>43.930630549257117</v>
      </c>
      <c r="D10" s="176">
        <v>44.665219520629336</v>
      </c>
      <c r="E10" s="176">
        <v>46.396210425100847</v>
      </c>
      <c r="F10" s="176">
        <v>46.808058256997896</v>
      </c>
      <c r="G10" s="176">
        <v>39.645132002182159</v>
      </c>
    </row>
    <row r="11" spans="2:7" ht="22" customHeight="1" x14ac:dyDescent="0.25">
      <c r="B11" s="26" t="s">
        <v>299</v>
      </c>
      <c r="C11" s="176">
        <v>37.459093605364359</v>
      </c>
      <c r="D11" s="176">
        <v>36.327374493069719</v>
      </c>
      <c r="E11" s="176">
        <v>36.721731452712177</v>
      </c>
      <c r="F11" s="176">
        <v>35.721846981251865</v>
      </c>
      <c r="G11" s="176">
        <v>36.624477906182712</v>
      </c>
    </row>
    <row r="12" spans="2:7" ht="22" customHeight="1" thickBot="1" x14ac:dyDescent="0.3">
      <c r="B12" s="26" t="s">
        <v>300</v>
      </c>
      <c r="C12" s="176">
        <v>93.684821712291793</v>
      </c>
      <c r="D12" s="176">
        <v>93.598647482521486</v>
      </c>
      <c r="E12" s="176">
        <v>91.478832942499665</v>
      </c>
      <c r="F12" s="176">
        <v>87.610134867286817</v>
      </c>
      <c r="G12" s="176">
        <v>83.645751362716297</v>
      </c>
    </row>
    <row r="13" spans="2:7" ht="22" customHeight="1" thickBot="1" x14ac:dyDescent="0.3">
      <c r="B13" s="28" t="s">
        <v>302</v>
      </c>
      <c r="C13" s="30">
        <v>45.8</v>
      </c>
      <c r="D13" s="30">
        <v>45.7</v>
      </c>
      <c r="E13" s="30">
        <v>45.4</v>
      </c>
      <c r="F13" s="30">
        <v>45.3</v>
      </c>
      <c r="G13" s="30">
        <v>42.8</v>
      </c>
    </row>
    <row r="14" spans="2:7" ht="22" customHeight="1" x14ac:dyDescent="0.7">
      <c r="B14" s="136"/>
      <c r="C14" s="18"/>
      <c r="D14" s="18"/>
      <c r="E14" s="18"/>
      <c r="F14" s="18"/>
      <c r="G14" s="18"/>
    </row>
    <row r="15" spans="2:7" ht="22" customHeight="1" x14ac:dyDescent="0.7">
      <c r="B15" s="42"/>
      <c r="C15" s="18"/>
      <c r="D15" s="18"/>
      <c r="E15" s="18"/>
      <c r="F15" s="18"/>
      <c r="G15" s="18"/>
    </row>
    <row r="16" spans="2:7" ht="22" customHeight="1" x14ac:dyDescent="0.7">
      <c r="B16" s="42" t="s">
        <v>12</v>
      </c>
      <c r="C16" s="18"/>
      <c r="D16" s="18"/>
      <c r="E16" s="18"/>
      <c r="F16" s="18"/>
      <c r="G16" s="18"/>
    </row>
    <row r="17" spans="2:7" ht="22" customHeight="1" x14ac:dyDescent="0.7">
      <c r="B17" s="18" t="s">
        <v>350</v>
      </c>
      <c r="C17" s="20">
        <v>35.833785789322903</v>
      </c>
      <c r="D17" s="20">
        <v>35.999205960625986</v>
      </c>
      <c r="E17" s="20">
        <v>37.11026259847948</v>
      </c>
      <c r="F17" s="20">
        <v>37.55798965045804</v>
      </c>
      <c r="G17" s="20">
        <v>34.239226136410842</v>
      </c>
    </row>
    <row r="18" spans="2:7" ht="22" customHeight="1" x14ac:dyDescent="0.7">
      <c r="B18" s="18" t="s">
        <v>351</v>
      </c>
      <c r="C18" s="20">
        <v>60.902259098603885</v>
      </c>
      <c r="D18" s="20">
        <v>60.917649413479637</v>
      </c>
      <c r="E18" s="20">
        <v>58.627659278255038</v>
      </c>
      <c r="F18" s="20">
        <v>58.368187486460613</v>
      </c>
      <c r="G18" s="20">
        <v>54.598339932004102</v>
      </c>
    </row>
    <row r="19" spans="2:7" ht="22" customHeight="1" x14ac:dyDescent="0.7">
      <c r="B19" s="18" t="s">
        <v>352</v>
      </c>
      <c r="C19" s="20">
        <v>27.176309644091116</v>
      </c>
      <c r="D19" s="20">
        <v>27.033336097525094</v>
      </c>
      <c r="E19" s="20">
        <v>27.268784835724368</v>
      </c>
      <c r="F19" s="20">
        <v>27.825285514754583</v>
      </c>
      <c r="G19" s="20">
        <v>27.030076726267716</v>
      </c>
    </row>
    <row r="20" spans="2:7" ht="22" customHeight="1" x14ac:dyDescent="0.7">
      <c r="B20" s="18" t="s">
        <v>353</v>
      </c>
      <c r="C20" s="20">
        <v>50.559951910688802</v>
      </c>
      <c r="D20" s="20">
        <v>52.044792687874939</v>
      </c>
      <c r="E20" s="20">
        <v>50.09787559098632</v>
      </c>
      <c r="F20" s="20">
        <v>48.921976582861326</v>
      </c>
      <c r="G20" s="20">
        <v>47.513807497121242</v>
      </c>
    </row>
    <row r="21" spans="2:7" ht="22" customHeight="1" x14ac:dyDescent="0.7">
      <c r="B21" s="18" t="s">
        <v>354</v>
      </c>
      <c r="C21" s="20">
        <v>50.509086879659414</v>
      </c>
      <c r="D21" s="20">
        <v>50.111693169735318</v>
      </c>
      <c r="E21" s="20">
        <v>49.317839561175944</v>
      </c>
      <c r="F21" s="20">
        <v>49.058159593682078</v>
      </c>
      <c r="G21" s="20">
        <v>47.39449380532507</v>
      </c>
    </row>
    <row r="22" spans="2:7" ht="22" customHeight="1" x14ac:dyDescent="0.7">
      <c r="B22" s="18" t="s">
        <v>355</v>
      </c>
      <c r="C22" s="20">
        <v>43.765852723360496</v>
      </c>
      <c r="D22" s="20">
        <v>43.526660690052566</v>
      </c>
      <c r="E22" s="20">
        <v>43.097854986120517</v>
      </c>
      <c r="F22" s="20">
        <v>43.296459829900385</v>
      </c>
      <c r="G22" s="20">
        <v>41.093910246738979</v>
      </c>
    </row>
    <row r="23" spans="2:7" ht="22" customHeight="1" x14ac:dyDescent="0.7">
      <c r="B23" s="18" t="s">
        <v>356</v>
      </c>
      <c r="C23" s="20">
        <v>38.864868085297012</v>
      </c>
      <c r="D23" s="20">
        <v>39.113926297434496</v>
      </c>
      <c r="E23" s="20">
        <v>39.025036204329908</v>
      </c>
      <c r="F23" s="20">
        <v>39.333029723262364</v>
      </c>
      <c r="G23" s="20">
        <v>39.413432747296362</v>
      </c>
    </row>
    <row r="24" spans="2:7" ht="22" customHeight="1" x14ac:dyDescent="0.7">
      <c r="B24" s="18" t="s">
        <v>357</v>
      </c>
      <c r="C24" s="20">
        <v>34.831042193711511</v>
      </c>
      <c r="D24" s="20">
        <v>34.671460507640781</v>
      </c>
      <c r="E24" s="20">
        <v>34.269696216520053</v>
      </c>
      <c r="F24" s="20">
        <v>33.866473004537099</v>
      </c>
      <c r="G24" s="20">
        <v>30.379756173645177</v>
      </c>
    </row>
    <row r="25" spans="2:7" ht="22" customHeight="1" x14ac:dyDescent="0.7">
      <c r="B25" s="142" t="s">
        <v>358</v>
      </c>
      <c r="C25" s="309">
        <v>45.698198275049897</v>
      </c>
      <c r="D25" s="309">
        <v>45.451182445572606</v>
      </c>
      <c r="E25" s="309">
        <v>44.432435828587295</v>
      </c>
      <c r="F25" s="309">
        <v>43.750819308752853</v>
      </c>
      <c r="G25" s="309">
        <v>40.726785682679903</v>
      </c>
    </row>
    <row r="26" spans="2:7" ht="22" customHeight="1" x14ac:dyDescent="0.25"/>
  </sheetData>
  <printOptions horizontalCentered="1"/>
  <pageMargins left="0.39370078740157483" right="0.39370078740157483" top="0.39370078740157483" bottom="0.39370078740157483" header="0" footer="0"/>
  <pageSetup paperSize="9" scale="60" orientation="portrait" r:id="rId1"/>
  <headerFooter alignWithMargins="0"/>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EF8D5-1A87-40E4-B75F-7ED6D29C81A5}">
  <sheetPr>
    <pageSetUpPr autoPageBreaks="0" fitToPage="1"/>
  </sheetPr>
  <dimension ref="B1:O101"/>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8" width="11" style="1" bestFit="1" customWidth="1"/>
    <col min="9" max="9" width="17.84375" style="1" customWidth="1"/>
    <col min="10" max="11" width="9.84375" style="1" bestFit="1" customWidth="1"/>
    <col min="12" max="16384" width="7.23046875" style="1"/>
  </cols>
  <sheetData>
    <row r="1" spans="2:15" ht="25" customHeight="1" x14ac:dyDescent="0.25"/>
    <row r="2" spans="2:15" ht="75" customHeight="1" x14ac:dyDescent="0.25"/>
    <row r="3" spans="2:15" ht="29" x14ac:dyDescent="0.85">
      <c r="B3" s="40" t="s">
        <v>393</v>
      </c>
      <c r="C3" s="2"/>
      <c r="D3" s="2"/>
      <c r="E3" s="2"/>
      <c r="F3" s="2"/>
      <c r="G3" s="2"/>
    </row>
    <row r="4" spans="2:15" ht="22" customHeight="1" x14ac:dyDescent="0.7">
      <c r="B4" s="41" t="s">
        <v>0</v>
      </c>
      <c r="C4" s="2"/>
      <c r="D4" s="2"/>
      <c r="E4" s="2"/>
      <c r="F4" s="2"/>
      <c r="G4" s="2"/>
    </row>
    <row r="5" spans="2:15" ht="22" customHeight="1" thickBot="1" x14ac:dyDescent="0.75">
      <c r="B5" s="18"/>
      <c r="C5" s="59" t="s">
        <v>394</v>
      </c>
      <c r="D5" s="59" t="s">
        <v>395</v>
      </c>
      <c r="E5" s="59" t="s">
        <v>396</v>
      </c>
      <c r="F5" s="59" t="s">
        <v>397</v>
      </c>
      <c r="G5" s="59" t="s">
        <v>96</v>
      </c>
    </row>
    <row r="6" spans="2:15" ht="4.5" customHeight="1" x14ac:dyDescent="0.7">
      <c r="B6" s="42"/>
      <c r="C6" s="18"/>
      <c r="D6" s="18"/>
      <c r="E6" s="18"/>
      <c r="F6" s="18"/>
      <c r="G6" s="18"/>
    </row>
    <row r="7" spans="2:15" ht="22" customHeight="1" x14ac:dyDescent="0.7">
      <c r="B7" s="42" t="s">
        <v>11</v>
      </c>
      <c r="C7" s="18"/>
      <c r="D7" s="18"/>
      <c r="E7" s="18"/>
      <c r="F7" s="18"/>
      <c r="G7" s="18"/>
    </row>
    <row r="8" spans="2:15" ht="22" customHeight="1" x14ac:dyDescent="0.25">
      <c r="B8" s="26" t="s">
        <v>296</v>
      </c>
      <c r="C8" s="51">
        <v>3.2635968301699863</v>
      </c>
      <c r="D8" s="51">
        <v>3.2136434914157572</v>
      </c>
      <c r="E8" s="51">
        <v>3.049878121788836</v>
      </c>
      <c r="F8" s="51">
        <v>3.2010259566637953</v>
      </c>
      <c r="G8" s="51">
        <v>3.1924423626789391</v>
      </c>
      <c r="H8" s="160"/>
      <c r="I8" s="160"/>
      <c r="J8" s="160"/>
      <c r="K8" s="160"/>
      <c r="L8" s="160"/>
      <c r="M8" s="160"/>
      <c r="N8" s="160"/>
      <c r="O8" s="160"/>
    </row>
    <row r="9" spans="2:15" ht="22" customHeight="1" x14ac:dyDescent="0.25">
      <c r="B9" s="145" t="s">
        <v>350</v>
      </c>
      <c r="C9" s="310">
        <v>2.6039107300870619</v>
      </c>
      <c r="D9" s="310">
        <v>2.4044517843648072</v>
      </c>
      <c r="E9" s="310">
        <v>2.3595884506707097</v>
      </c>
      <c r="F9" s="310">
        <v>2.4344394797821995</v>
      </c>
      <c r="G9" s="310">
        <v>2.5191846585302127</v>
      </c>
      <c r="H9" s="160"/>
      <c r="I9" s="160"/>
      <c r="J9" s="160"/>
      <c r="K9" s="160"/>
      <c r="L9" s="160"/>
      <c r="M9" s="160"/>
      <c r="N9" s="160"/>
      <c r="O9" s="160"/>
    </row>
    <row r="10" spans="2:15" ht="22" customHeight="1" x14ac:dyDescent="0.25">
      <c r="B10" s="145" t="s">
        <v>351</v>
      </c>
      <c r="C10" s="310">
        <v>1.608130745637832</v>
      </c>
      <c r="D10" s="310">
        <v>1.5509378071712594</v>
      </c>
      <c r="E10" s="310">
        <v>1.5385553994664962</v>
      </c>
      <c r="F10" s="310">
        <v>1.5821902704382693</v>
      </c>
      <c r="G10" s="310">
        <v>1.5429471284285434</v>
      </c>
      <c r="H10" s="160"/>
      <c r="I10" s="160"/>
      <c r="J10" s="160"/>
      <c r="K10" s="160"/>
      <c r="L10" s="160"/>
      <c r="M10" s="160"/>
      <c r="N10" s="160"/>
      <c r="O10" s="160"/>
    </row>
    <row r="11" spans="2:15" ht="22" customHeight="1" x14ac:dyDescent="0.25">
      <c r="B11" s="145" t="s">
        <v>355</v>
      </c>
      <c r="C11" s="310">
        <v>7.2910228761866769</v>
      </c>
      <c r="D11" s="310">
        <v>7.5240991417412904</v>
      </c>
      <c r="E11" s="310">
        <v>7.4966970994081343</v>
      </c>
      <c r="F11" s="310">
        <v>7.4681985242968025</v>
      </c>
      <c r="G11" s="310">
        <v>7.4606317921181136</v>
      </c>
      <c r="H11" s="160"/>
      <c r="I11" s="160"/>
      <c r="J11" s="160"/>
      <c r="K11" s="160"/>
      <c r="L11" s="160"/>
      <c r="M11" s="160"/>
      <c r="N11" s="160"/>
      <c r="O11" s="160"/>
    </row>
    <row r="12" spans="2:15" ht="22" customHeight="1" x14ac:dyDescent="0.25">
      <c r="B12" s="145" t="s">
        <v>356</v>
      </c>
      <c r="C12" s="310">
        <v>9.0835347511112836</v>
      </c>
      <c r="D12" s="310">
        <v>9.5130811791504932</v>
      </c>
      <c r="E12" s="310">
        <v>7.762261672392345</v>
      </c>
      <c r="F12" s="310">
        <v>7.7989099988108963</v>
      </c>
      <c r="G12" s="310">
        <v>7.5056480484130939</v>
      </c>
      <c r="H12" s="160"/>
      <c r="I12" s="160"/>
      <c r="J12" s="160"/>
      <c r="K12" s="160"/>
      <c r="L12" s="160"/>
      <c r="M12" s="160"/>
      <c r="N12" s="160"/>
      <c r="O12" s="160"/>
    </row>
    <row r="13" spans="2:15" ht="22" customHeight="1" x14ac:dyDescent="0.25">
      <c r="B13" s="26" t="s">
        <v>297</v>
      </c>
      <c r="C13" s="51">
        <v>4.2557441310167157</v>
      </c>
      <c r="D13" s="51">
        <v>4.4642883860018223</v>
      </c>
      <c r="E13" s="51">
        <v>4.5031154510366029</v>
      </c>
      <c r="F13" s="51">
        <v>4.4761988073023353</v>
      </c>
      <c r="G13" s="51">
        <v>4.5041196252736713</v>
      </c>
      <c r="H13" s="160"/>
      <c r="I13" s="165"/>
      <c r="J13" s="160"/>
      <c r="K13" s="160"/>
      <c r="L13" s="160"/>
      <c r="M13" s="160"/>
      <c r="N13" s="160"/>
      <c r="O13" s="160"/>
    </row>
    <row r="14" spans="2:15" ht="22" customHeight="1" x14ac:dyDescent="0.25">
      <c r="B14" s="145" t="s">
        <v>353</v>
      </c>
      <c r="C14" s="310">
        <f t="shared" ref="C14:G14" si="0">C26</f>
        <v>2.7481852064055818</v>
      </c>
      <c r="D14" s="310">
        <f t="shared" si="0"/>
        <v>2.8433669990561037</v>
      </c>
      <c r="E14" s="310">
        <f t="shared" si="0"/>
        <v>2.9419856036296652</v>
      </c>
      <c r="F14" s="310">
        <f t="shared" si="0"/>
        <v>2.9433026016686674</v>
      </c>
      <c r="G14" s="310">
        <f t="shared" si="0"/>
        <v>2.9478108658335787</v>
      </c>
      <c r="H14" s="160"/>
      <c r="I14" s="160"/>
      <c r="J14" s="160"/>
      <c r="K14" s="160"/>
      <c r="L14" s="160"/>
      <c r="M14" s="160"/>
      <c r="N14" s="160"/>
      <c r="O14" s="160"/>
    </row>
    <row r="15" spans="2:15" ht="22" customHeight="1" x14ac:dyDescent="0.25">
      <c r="B15" s="145" t="s">
        <v>398</v>
      </c>
      <c r="C15" s="310">
        <v>6.3159294352096387</v>
      </c>
      <c r="D15" s="310">
        <v>6.9770277568474937</v>
      </c>
      <c r="E15" s="310">
        <v>7.505612523456481</v>
      </c>
      <c r="F15" s="310">
        <v>7.2882989805629999</v>
      </c>
      <c r="G15" s="310">
        <v>7.2855033224734171</v>
      </c>
      <c r="H15" s="160"/>
      <c r="I15" s="160"/>
      <c r="J15" s="160"/>
      <c r="K15" s="160"/>
      <c r="L15" s="160"/>
      <c r="M15" s="160"/>
      <c r="N15" s="160"/>
      <c r="O15" s="160"/>
    </row>
    <row r="16" spans="2:15" ht="22" customHeight="1" x14ac:dyDescent="0.25">
      <c r="B16" s="26" t="s">
        <v>298</v>
      </c>
      <c r="C16" s="51">
        <v>0.86357421050463035</v>
      </c>
      <c r="D16" s="51">
        <v>0.94876817169247274</v>
      </c>
      <c r="E16" s="51">
        <v>0.92126735402408166</v>
      </c>
      <c r="F16" s="51">
        <v>0.96998609648297074</v>
      </c>
      <c r="G16" s="51">
        <v>1.0606637106638381</v>
      </c>
      <c r="H16" s="160"/>
      <c r="I16" s="160"/>
      <c r="J16" s="160"/>
      <c r="K16" s="160"/>
      <c r="L16" s="160"/>
      <c r="M16" s="160"/>
      <c r="N16" s="160"/>
      <c r="O16" s="160"/>
    </row>
    <row r="17" spans="2:15" ht="22" customHeight="1" x14ac:dyDescent="0.25">
      <c r="B17" s="26" t="s">
        <v>299</v>
      </c>
      <c r="C17" s="51">
        <v>2.4542561449799027</v>
      </c>
      <c r="D17" s="51">
        <v>2.3101802572556331</v>
      </c>
      <c r="E17" s="51">
        <v>2.2468496636112603</v>
      </c>
      <c r="F17" s="51">
        <v>2.2961155580187356</v>
      </c>
      <c r="G17" s="51">
        <v>2.1503177664804274</v>
      </c>
      <c r="H17" s="160"/>
      <c r="I17" s="160"/>
      <c r="J17" s="160"/>
      <c r="K17" s="160"/>
      <c r="L17" s="160"/>
      <c r="M17" s="160"/>
      <c r="N17" s="160"/>
      <c r="O17" s="160"/>
    </row>
    <row r="18" spans="2:15" ht="22" customHeight="1" thickBot="1" x14ac:dyDescent="0.3">
      <c r="B18" s="26" t="s">
        <v>300</v>
      </c>
      <c r="C18" s="51">
        <v>1.0971151416827902</v>
      </c>
      <c r="D18" s="51">
        <v>1.2401872300000505</v>
      </c>
      <c r="E18" s="51">
        <v>1.1268131896682834</v>
      </c>
      <c r="F18" s="51">
        <v>1.1847248004078899</v>
      </c>
      <c r="G18" s="51">
        <v>1.1654765754759682</v>
      </c>
      <c r="H18" s="160"/>
      <c r="I18" s="160"/>
      <c r="J18" s="160"/>
      <c r="K18" s="160"/>
      <c r="L18" s="160"/>
      <c r="M18" s="160"/>
      <c r="N18" s="160"/>
      <c r="O18" s="160"/>
    </row>
    <row r="19" spans="2:15" ht="22" customHeight="1" thickBot="1" x14ac:dyDescent="0.3">
      <c r="B19" s="28" t="s">
        <v>302</v>
      </c>
      <c r="C19" s="49">
        <v>2.6530820229823018</v>
      </c>
      <c r="D19" s="49">
        <v>2.7052072966946921</v>
      </c>
      <c r="E19" s="49">
        <v>2.6113134217742444</v>
      </c>
      <c r="F19" s="49">
        <v>2.6797133010269882</v>
      </c>
      <c r="G19" s="49">
        <v>2.6668628397515564</v>
      </c>
      <c r="H19" s="160"/>
      <c r="I19" s="160"/>
      <c r="J19" s="160"/>
      <c r="K19" s="160"/>
      <c r="L19" s="160"/>
      <c r="M19" s="160"/>
      <c r="N19" s="160"/>
      <c r="O19" s="160"/>
    </row>
    <row r="20" spans="2:15" ht="22" customHeight="1" x14ac:dyDescent="0.7">
      <c r="B20" s="42"/>
      <c r="C20" s="311"/>
      <c r="D20" s="311"/>
      <c r="E20" s="311"/>
      <c r="F20" s="311"/>
      <c r="G20" s="311"/>
    </row>
    <row r="21" spans="2:15" ht="22" customHeight="1" x14ac:dyDescent="0.7">
      <c r="B21" s="42"/>
      <c r="C21" s="311"/>
      <c r="D21" s="311"/>
      <c r="E21" s="311"/>
      <c r="F21" s="311"/>
      <c r="G21" s="311"/>
    </row>
    <row r="22" spans="2:15" ht="22" customHeight="1" x14ac:dyDescent="0.7">
      <c r="B22" s="42" t="s">
        <v>12</v>
      </c>
      <c r="C22" s="311"/>
      <c r="D22" s="311"/>
      <c r="E22" s="311"/>
      <c r="F22" s="311"/>
      <c r="G22" s="311"/>
    </row>
    <row r="23" spans="2:15" ht="22" customHeight="1" x14ac:dyDescent="0.7">
      <c r="B23" s="18" t="s">
        <v>350</v>
      </c>
      <c r="C23" s="52">
        <v>1.5966793612709289</v>
      </c>
      <c r="D23" s="52">
        <v>1.5921057743620182</v>
      </c>
      <c r="E23" s="52">
        <v>1.5832248568297864</v>
      </c>
      <c r="F23" s="52">
        <v>1.6029129189409834</v>
      </c>
      <c r="G23" s="52">
        <v>1.5398098756597376</v>
      </c>
      <c r="H23" s="160"/>
      <c r="I23" s="160"/>
      <c r="J23" s="160"/>
      <c r="K23" s="160"/>
      <c r="L23" s="160"/>
      <c r="M23" s="160"/>
      <c r="N23" s="160"/>
    </row>
    <row r="24" spans="2:15" ht="22" customHeight="1" x14ac:dyDescent="0.7">
      <c r="B24" s="18" t="s">
        <v>351</v>
      </c>
      <c r="C24" s="52">
        <v>1.6462244648136721</v>
      </c>
      <c r="D24" s="52">
        <v>1.5890071777133481</v>
      </c>
      <c r="E24" s="52">
        <v>1.5728688942475417</v>
      </c>
      <c r="F24" s="52">
        <v>1.6131213048002673</v>
      </c>
      <c r="G24" s="52">
        <v>1.5678968312848218</v>
      </c>
      <c r="H24" s="160"/>
      <c r="I24" s="160"/>
      <c r="J24" s="160"/>
      <c r="K24" s="160"/>
      <c r="L24" s="160"/>
      <c r="M24" s="160"/>
      <c r="N24" s="160"/>
    </row>
    <row r="25" spans="2:15" ht="22" customHeight="1" x14ac:dyDescent="0.7">
      <c r="B25" s="18" t="s">
        <v>352</v>
      </c>
      <c r="C25" s="52">
        <v>2.4000876421870223</v>
      </c>
      <c r="D25" s="52">
        <v>2.2846952179383377</v>
      </c>
      <c r="E25" s="52">
        <v>2.2365427581488935</v>
      </c>
      <c r="F25" s="52">
        <v>2.2422985068488552</v>
      </c>
      <c r="G25" s="52">
        <v>2.2068482060655579</v>
      </c>
      <c r="H25" s="160"/>
      <c r="I25" s="160"/>
      <c r="J25" s="160"/>
      <c r="K25" s="160"/>
      <c r="L25" s="160"/>
      <c r="M25" s="160"/>
      <c r="N25" s="160"/>
    </row>
    <row r="26" spans="2:15" ht="22" customHeight="1" x14ac:dyDescent="0.7">
      <c r="B26" s="18" t="s">
        <v>353</v>
      </c>
      <c r="C26" s="52">
        <v>2.7481852064055818</v>
      </c>
      <c r="D26" s="52">
        <v>2.8433669990561037</v>
      </c>
      <c r="E26" s="52">
        <v>2.9419856036296652</v>
      </c>
      <c r="F26" s="52">
        <v>2.9433026016686674</v>
      </c>
      <c r="G26" s="52">
        <v>2.9478108658335787</v>
      </c>
      <c r="H26" s="160"/>
      <c r="I26" s="160"/>
      <c r="J26" s="160"/>
      <c r="K26" s="160"/>
      <c r="L26" s="160"/>
      <c r="M26" s="160"/>
      <c r="N26" s="160"/>
    </row>
    <row r="27" spans="2:15" ht="22" customHeight="1" x14ac:dyDescent="0.7">
      <c r="B27" s="18" t="s">
        <v>354</v>
      </c>
      <c r="C27" s="52">
        <v>3.0246933648840191</v>
      </c>
      <c r="D27" s="52">
        <v>2.982542263563428</v>
      </c>
      <c r="E27" s="52">
        <v>3.0348238719591607</v>
      </c>
      <c r="F27" s="52">
        <v>3.0189437657904712</v>
      </c>
      <c r="G27" s="52">
        <v>2.9572583091395086</v>
      </c>
      <c r="H27" s="164"/>
      <c r="I27" s="164"/>
      <c r="J27" s="164"/>
      <c r="K27" s="164"/>
      <c r="L27" s="160"/>
      <c r="M27" s="160"/>
      <c r="N27" s="160"/>
    </row>
    <row r="28" spans="2:15" ht="22" customHeight="1" x14ac:dyDescent="0.7">
      <c r="B28" s="18" t="s">
        <v>355</v>
      </c>
      <c r="C28" s="52">
        <v>5.2943461078912932</v>
      </c>
      <c r="D28" s="52">
        <v>5.3929339793668847</v>
      </c>
      <c r="E28" s="52">
        <v>5.2767433468481109</v>
      </c>
      <c r="F28" s="52">
        <v>5.2395585153452959</v>
      </c>
      <c r="G28" s="52">
        <v>5.0325337743878089</v>
      </c>
      <c r="H28" s="160"/>
      <c r="I28" s="160"/>
      <c r="J28" s="160"/>
      <c r="K28" s="160"/>
      <c r="L28" s="160"/>
      <c r="M28" s="160"/>
      <c r="N28" s="160"/>
    </row>
    <row r="29" spans="2:15" ht="22" customHeight="1" x14ac:dyDescent="0.7">
      <c r="B29" s="18" t="s">
        <v>356</v>
      </c>
      <c r="C29" s="52">
        <v>5.1129648408082717</v>
      </c>
      <c r="D29" s="52">
        <v>5.1440308327113344</v>
      </c>
      <c r="E29" s="52">
        <v>5.0000235527108741</v>
      </c>
      <c r="F29" s="52">
        <v>4.8861267021435939</v>
      </c>
      <c r="G29" s="52">
        <v>5.036338164400787</v>
      </c>
      <c r="H29" s="163"/>
      <c r="I29" s="163"/>
      <c r="J29" s="163"/>
      <c r="K29" s="163"/>
      <c r="L29" s="160"/>
      <c r="M29" s="160"/>
      <c r="N29" s="160"/>
    </row>
    <row r="30" spans="2:15" ht="22" customHeight="1" x14ac:dyDescent="0.7">
      <c r="B30" s="18" t="s">
        <v>357</v>
      </c>
      <c r="C30" s="52">
        <v>3.7300251794443322</v>
      </c>
      <c r="D30" s="52">
        <v>3.7098555413362213</v>
      </c>
      <c r="E30" s="52">
        <v>3.431375669572132</v>
      </c>
      <c r="F30" s="52">
        <v>3.5538926957709869</v>
      </c>
      <c r="G30" s="52">
        <v>3.3787230260037644</v>
      </c>
      <c r="H30" s="160"/>
      <c r="I30" s="160"/>
      <c r="J30" s="160"/>
      <c r="K30" s="160"/>
      <c r="L30" s="160"/>
      <c r="M30" s="160"/>
      <c r="N30" s="160"/>
    </row>
    <row r="31" spans="2:15" ht="22" customHeight="1" x14ac:dyDescent="0.7">
      <c r="B31" s="142" t="s">
        <v>358</v>
      </c>
      <c r="C31" s="144">
        <v>11.710897309266352</v>
      </c>
      <c r="D31" s="144">
        <v>13.526769700085611</v>
      </c>
      <c r="E31" s="144">
        <v>12.244161677038871</v>
      </c>
      <c r="F31" s="144">
        <v>15.640437344662415</v>
      </c>
      <c r="G31" s="144">
        <v>15.672722639315175</v>
      </c>
      <c r="H31" s="160"/>
      <c r="I31" s="160"/>
      <c r="J31" s="160"/>
      <c r="K31" s="160"/>
      <c r="L31" s="160"/>
      <c r="M31" s="160"/>
      <c r="N31" s="160"/>
    </row>
    <row r="32" spans="2:15" ht="22" customHeight="1" x14ac:dyDescent="0.25"/>
    <row r="38" spans="2:7" ht="29" x14ac:dyDescent="0.85">
      <c r="B38" s="40" t="s">
        <v>40</v>
      </c>
      <c r="C38" s="2"/>
      <c r="D38" s="2"/>
      <c r="E38" s="2"/>
      <c r="F38" s="2"/>
      <c r="G38" s="2"/>
    </row>
    <row r="39" spans="2:7" ht="23" x14ac:dyDescent="0.7">
      <c r="B39" s="41" t="s">
        <v>0</v>
      </c>
      <c r="C39" s="2"/>
      <c r="D39" s="2"/>
      <c r="E39" s="2"/>
      <c r="F39" s="2"/>
      <c r="G39" s="2"/>
    </row>
    <row r="40" spans="2:7" ht="23.5" thickBot="1" x14ac:dyDescent="0.75">
      <c r="B40" s="18"/>
      <c r="C40" s="59" t="str">
        <f t="shared" ref="C40:G40" si="1">+C5</f>
        <v>1T'24</v>
      </c>
      <c r="D40" s="59" t="str">
        <f t="shared" si="1"/>
        <v>2T'24</v>
      </c>
      <c r="E40" s="59" t="str">
        <f t="shared" si="1"/>
        <v>3T'24</v>
      </c>
      <c r="F40" s="59" t="str">
        <f t="shared" si="1"/>
        <v>4T'24</v>
      </c>
      <c r="G40" s="59" t="str">
        <f t="shared" si="1"/>
        <v>1T'25</v>
      </c>
    </row>
    <row r="41" spans="2:7" ht="4.5" customHeight="1" x14ac:dyDescent="0.7">
      <c r="B41" s="42"/>
      <c r="C41" s="18"/>
      <c r="D41" s="18"/>
      <c r="E41" s="18"/>
      <c r="F41" s="18"/>
      <c r="G41" s="18"/>
    </row>
    <row r="42" spans="2:7" ht="23" x14ac:dyDescent="0.7">
      <c r="B42" s="42" t="str">
        <f t="shared" ref="B42:B53" si="2">+B7</f>
        <v>Segmentos principales</v>
      </c>
      <c r="C42" s="18"/>
      <c r="D42" s="18"/>
      <c r="E42" s="18"/>
      <c r="F42" s="18"/>
      <c r="G42" s="18"/>
    </row>
    <row r="43" spans="2:7" ht="23" x14ac:dyDescent="0.25">
      <c r="B43" s="26" t="s">
        <v>296</v>
      </c>
      <c r="C43" s="51">
        <v>6.6245266019721081</v>
      </c>
      <c r="D43" s="51">
        <v>6.5489174239509982</v>
      </c>
      <c r="E43" s="51">
        <v>6.3410588850714209</v>
      </c>
      <c r="F43" s="51">
        <v>6.4098113213087311</v>
      </c>
      <c r="G43" s="51">
        <v>6.3824932605328941</v>
      </c>
    </row>
    <row r="44" spans="2:7" ht="23" x14ac:dyDescent="0.25">
      <c r="B44" s="145" t="s">
        <v>350</v>
      </c>
      <c r="C44" s="310">
        <v>3.808493222255688</v>
      </c>
      <c r="D44" s="310">
        <v>3.6225456568817838</v>
      </c>
      <c r="E44" s="310">
        <v>3.4275191293614125</v>
      </c>
      <c r="F44" s="310">
        <v>3.3950756750021736</v>
      </c>
      <c r="G44" s="310">
        <v>3.4186506274939847</v>
      </c>
    </row>
    <row r="45" spans="2:7" ht="23" x14ac:dyDescent="0.25">
      <c r="B45" s="145" t="s">
        <v>351</v>
      </c>
      <c r="C45" s="310">
        <v>4.1995110160481923</v>
      </c>
      <c r="D45" s="310">
        <v>4.1741207736154342</v>
      </c>
      <c r="E45" s="310">
        <v>4.1741859734385836</v>
      </c>
      <c r="F45" s="310">
        <v>4.1714988348267141</v>
      </c>
      <c r="G45" s="310">
        <v>4.154530592414214</v>
      </c>
    </row>
    <row r="46" spans="2:7" ht="23" x14ac:dyDescent="0.25">
      <c r="B46" s="145" t="s">
        <v>355</v>
      </c>
      <c r="C46" s="310">
        <v>14.82763284508346</v>
      </c>
      <c r="D46" s="310">
        <v>14.551231505522605</v>
      </c>
      <c r="E46" s="310">
        <v>13.894791878124805</v>
      </c>
      <c r="F46" s="310">
        <v>13.786694505822886</v>
      </c>
      <c r="G46" s="310">
        <v>13.400669524497497</v>
      </c>
    </row>
    <row r="47" spans="2:7" ht="23" x14ac:dyDescent="0.25">
      <c r="B47" s="145" t="s">
        <v>356</v>
      </c>
      <c r="C47" s="310">
        <v>15.914093502502743</v>
      </c>
      <c r="D47" s="310">
        <v>16.585483271938177</v>
      </c>
      <c r="E47" s="310">
        <v>16.553405657728963</v>
      </c>
      <c r="F47" s="310">
        <v>16.488566766863332</v>
      </c>
      <c r="G47" s="310">
        <v>16.312073903455904</v>
      </c>
    </row>
    <row r="48" spans="2:7" ht="23" x14ac:dyDescent="0.25">
      <c r="B48" s="26" t="s">
        <v>297</v>
      </c>
      <c r="C48" s="51">
        <v>8.5825378886552759</v>
      </c>
      <c r="D48" s="51">
        <v>8.5091959507735222</v>
      </c>
      <c r="E48" s="51">
        <v>8.47732873306526</v>
      </c>
      <c r="F48" s="51">
        <v>8.3859839759652548</v>
      </c>
      <c r="G48" s="51">
        <v>8.5275934705414524</v>
      </c>
    </row>
    <row r="49" spans="2:7" ht="23" x14ac:dyDescent="0.25">
      <c r="B49" s="145" t="s">
        <v>353</v>
      </c>
      <c r="C49" s="310">
        <f t="shared" ref="C49:G49" si="3">C60</f>
        <v>5.823432716392082</v>
      </c>
      <c r="D49" s="310">
        <f t="shared" si="3"/>
        <v>5.7447566603263978</v>
      </c>
      <c r="E49" s="310">
        <f t="shared" si="3"/>
        <v>5.7467263454270077</v>
      </c>
      <c r="F49" s="310">
        <f t="shared" si="3"/>
        <v>5.687913793509578</v>
      </c>
      <c r="G49" s="310">
        <f t="shared" si="3"/>
        <v>5.7605963207470285</v>
      </c>
    </row>
    <row r="50" spans="2:7" ht="23" x14ac:dyDescent="0.25">
      <c r="B50" s="145" t="s">
        <v>398</v>
      </c>
      <c r="C50" s="310">
        <v>12.084487873385822</v>
      </c>
      <c r="D50" s="310">
        <v>11.912912453990058</v>
      </c>
      <c r="E50" s="310">
        <v>12.114210922122588</v>
      </c>
      <c r="F50" s="310">
        <v>11.974129421624509</v>
      </c>
      <c r="G50" s="310">
        <v>12.209312905108932</v>
      </c>
    </row>
    <row r="51" spans="2:7" ht="23" x14ac:dyDescent="0.25">
      <c r="B51" s="26" t="s">
        <v>298</v>
      </c>
      <c r="C51" s="51">
        <v>6.3359503869587277</v>
      </c>
      <c r="D51" s="51">
        <v>6.1497394325841244</v>
      </c>
      <c r="E51" s="51">
        <v>6.0299776194745993</v>
      </c>
      <c r="F51" s="51">
        <v>5.8957686398531051</v>
      </c>
      <c r="G51" s="51">
        <v>5.6982297118516447</v>
      </c>
    </row>
    <row r="52" spans="2:7" ht="23" x14ac:dyDescent="0.25">
      <c r="B52" s="26" t="s">
        <v>299</v>
      </c>
      <c r="C52" s="51">
        <v>4.1539092956649455</v>
      </c>
      <c r="D52" s="51">
        <v>4.0747170498013014</v>
      </c>
      <c r="E52" s="51">
        <v>3.8926613903624263</v>
      </c>
      <c r="F52" s="51">
        <v>3.8042624421282452</v>
      </c>
      <c r="G52" s="51">
        <v>4.0142440193368945</v>
      </c>
    </row>
    <row r="53" spans="2:7" ht="23" x14ac:dyDescent="0.25">
      <c r="B53" s="26" t="s">
        <v>390</v>
      </c>
      <c r="C53" s="51" t="s">
        <v>37</v>
      </c>
      <c r="D53" s="51" t="s">
        <v>37</v>
      </c>
      <c r="E53" s="51" t="s">
        <v>37</v>
      </c>
      <c r="F53" s="51" t="s">
        <v>37</v>
      </c>
      <c r="G53" s="51" t="s">
        <v>37</v>
      </c>
    </row>
    <row r="54" spans="2:7" ht="23" x14ac:dyDescent="0.7">
      <c r="B54" s="42"/>
      <c r="C54" s="311"/>
      <c r="D54" s="311"/>
      <c r="E54" s="311"/>
      <c r="F54" s="311"/>
      <c r="G54" s="311"/>
    </row>
    <row r="55" spans="2:7" ht="23" x14ac:dyDescent="0.7">
      <c r="B55" s="42"/>
      <c r="C55" s="311"/>
      <c r="D55" s="311"/>
      <c r="E55" s="311"/>
      <c r="F55" s="311"/>
      <c r="G55" s="311"/>
    </row>
    <row r="56" spans="2:7" ht="23" x14ac:dyDescent="0.7">
      <c r="B56" s="42" t="str">
        <f t="shared" ref="B56:B65" si="4">+B22</f>
        <v>Segmentos secundarios</v>
      </c>
      <c r="C56" s="311"/>
      <c r="D56" s="311"/>
      <c r="E56" s="311"/>
      <c r="F56" s="311"/>
      <c r="G56" s="311"/>
    </row>
    <row r="57" spans="2:7" ht="23" x14ac:dyDescent="0.7">
      <c r="B57" s="18" t="str">
        <f t="shared" si="4"/>
        <v>España</v>
      </c>
      <c r="C57" s="52">
        <v>4.0856219051759366</v>
      </c>
      <c r="D57" s="52">
        <v>3.8789491803013805</v>
      </c>
      <c r="E57" s="52">
        <v>3.6402076616972097</v>
      </c>
      <c r="F57" s="52">
        <v>3.6250338446977102</v>
      </c>
      <c r="G57" s="52">
        <v>3.6155794868268796</v>
      </c>
    </row>
    <row r="58" spans="2:7" ht="23" x14ac:dyDescent="0.7">
      <c r="B58" s="18" t="str">
        <f t="shared" si="4"/>
        <v>Reino Unido</v>
      </c>
      <c r="C58" s="52">
        <v>4.1882490753889439</v>
      </c>
      <c r="D58" s="52">
        <v>4.1635649639632515</v>
      </c>
      <c r="E58" s="52">
        <v>4.1635688379931564</v>
      </c>
      <c r="F58" s="52">
        <v>4.1605098513409038</v>
      </c>
      <c r="G58" s="52">
        <v>4.1524485887314402</v>
      </c>
    </row>
    <row r="59" spans="2:7" ht="23" x14ac:dyDescent="0.7">
      <c r="B59" s="18" t="str">
        <f t="shared" si="4"/>
        <v>Portugal</v>
      </c>
      <c r="C59" s="52">
        <v>4.2869967496238965</v>
      </c>
      <c r="D59" s="52">
        <v>3.9645554642959753</v>
      </c>
      <c r="E59" s="52">
        <v>3.6866118292254129</v>
      </c>
      <c r="F59" s="52">
        <v>3.5938098926677009</v>
      </c>
      <c r="G59" s="52">
        <v>3.524843201502244</v>
      </c>
    </row>
    <row r="60" spans="2:7" ht="23" x14ac:dyDescent="0.7">
      <c r="B60" s="18" t="str">
        <f t="shared" si="4"/>
        <v>Openbank Europe</v>
      </c>
      <c r="C60" s="52">
        <v>5.823432716392082</v>
      </c>
      <c r="D60" s="52">
        <v>5.7447566603263978</v>
      </c>
      <c r="E60" s="52">
        <v>5.7467263454270077</v>
      </c>
      <c r="F60" s="52">
        <v>5.687913793509578</v>
      </c>
      <c r="G60" s="52">
        <v>5.7605963207470285</v>
      </c>
    </row>
    <row r="61" spans="2:7" ht="23" x14ac:dyDescent="0.7">
      <c r="B61" s="18" t="str">
        <f t="shared" si="4"/>
        <v>Estados Unidos</v>
      </c>
      <c r="C61" s="52">
        <v>9.2662705112095232</v>
      </c>
      <c r="D61" s="52">
        <v>9.0427411325885227</v>
      </c>
      <c r="E61" s="52">
        <v>9.1430437919158045</v>
      </c>
      <c r="F61" s="52">
        <v>8.9906356043952318</v>
      </c>
      <c r="G61" s="52">
        <v>8.6791009032605348</v>
      </c>
    </row>
    <row r="62" spans="2:7" ht="23" x14ac:dyDescent="0.7">
      <c r="B62" s="18" t="str">
        <f t="shared" si="4"/>
        <v>México</v>
      </c>
      <c r="C62" s="52">
        <v>13.80510362918772</v>
      </c>
      <c r="D62" s="52">
        <v>13.537476046443222</v>
      </c>
      <c r="E62" s="52">
        <v>12.941343671622004</v>
      </c>
      <c r="F62" s="52">
        <v>12.746267357896068</v>
      </c>
      <c r="G62" s="52">
        <v>12.395609765815463</v>
      </c>
    </row>
    <row r="63" spans="2:7" ht="23" x14ac:dyDescent="0.7">
      <c r="B63" s="18" t="str">
        <f t="shared" si="4"/>
        <v>Brasil</v>
      </c>
      <c r="C63" s="52">
        <v>15.063615050130686</v>
      </c>
      <c r="D63" s="52">
        <v>15.857640966317591</v>
      </c>
      <c r="E63" s="52">
        <v>15.879560543823763</v>
      </c>
      <c r="F63" s="52">
        <v>15.839484797048517</v>
      </c>
      <c r="G63" s="52">
        <v>15.759564430855319</v>
      </c>
    </row>
    <row r="64" spans="2:7" ht="23" x14ac:dyDescent="0.7">
      <c r="B64" s="18" t="str">
        <f t="shared" si="4"/>
        <v>Chile</v>
      </c>
      <c r="C64" s="52">
        <v>9.3623788736583133</v>
      </c>
      <c r="D64" s="52">
        <v>8.6958325159172833</v>
      </c>
      <c r="E64" s="52">
        <v>7.7251208897759023</v>
      </c>
      <c r="F64" s="52">
        <v>7.6859240316128146</v>
      </c>
      <c r="G64" s="52">
        <v>6.8894895963425435</v>
      </c>
    </row>
    <row r="65" spans="2:7" ht="23" x14ac:dyDescent="0.7">
      <c r="B65" s="142" t="str">
        <f t="shared" si="4"/>
        <v>Argentina</v>
      </c>
      <c r="C65" s="144">
        <v>28.228110566231528</v>
      </c>
      <c r="D65" s="144">
        <v>28.896493808235206</v>
      </c>
      <c r="E65" s="144">
        <v>29.366275728040975</v>
      </c>
      <c r="F65" s="144">
        <v>29.509913197159115</v>
      </c>
      <c r="G65" s="144">
        <v>28.671575870050702</v>
      </c>
    </row>
    <row r="66" spans="2:7" ht="23.25" customHeight="1" x14ac:dyDescent="0.35">
      <c r="B66" s="185"/>
    </row>
    <row r="72" spans="2:7" ht="29" x14ac:dyDescent="0.85">
      <c r="B72" s="40" t="s">
        <v>39</v>
      </c>
      <c r="C72" s="2"/>
      <c r="D72" s="2"/>
      <c r="E72" s="2"/>
      <c r="F72" s="2"/>
      <c r="G72" s="2"/>
    </row>
    <row r="73" spans="2:7" ht="23" x14ac:dyDescent="0.7">
      <c r="B73" s="41" t="s">
        <v>0</v>
      </c>
      <c r="C73" s="2"/>
      <c r="D73" s="2"/>
      <c r="E73" s="2"/>
      <c r="F73" s="2"/>
      <c r="G73" s="2"/>
    </row>
    <row r="74" spans="2:7" ht="23.5" thickBot="1" x14ac:dyDescent="0.75">
      <c r="B74" s="18"/>
      <c r="C74" s="59" t="str">
        <f t="shared" ref="C74:G74" si="5">+C5</f>
        <v>1T'24</v>
      </c>
      <c r="D74" s="59" t="str">
        <f t="shared" si="5"/>
        <v>2T'24</v>
      </c>
      <c r="E74" s="59" t="str">
        <f t="shared" si="5"/>
        <v>3T'24</v>
      </c>
      <c r="F74" s="59" t="str">
        <f t="shared" si="5"/>
        <v>4T'24</v>
      </c>
      <c r="G74" s="59" t="str">
        <f t="shared" si="5"/>
        <v>1T'25</v>
      </c>
    </row>
    <row r="75" spans="2:7" ht="4.5" customHeight="1" x14ac:dyDescent="0.7">
      <c r="B75" s="42"/>
      <c r="C75" s="18"/>
      <c r="D75" s="18"/>
      <c r="E75" s="18"/>
      <c r="F75" s="18"/>
      <c r="G75" s="18"/>
    </row>
    <row r="76" spans="2:7" ht="23" x14ac:dyDescent="0.7">
      <c r="B76" s="42" t="str">
        <f t="shared" ref="B76:B86" si="6">+B7</f>
        <v>Segmentos principales</v>
      </c>
      <c r="C76" s="18"/>
      <c r="D76" s="18"/>
      <c r="E76" s="18"/>
      <c r="F76" s="18"/>
      <c r="G76" s="18"/>
    </row>
    <row r="77" spans="2:7" ht="23" x14ac:dyDescent="0.25">
      <c r="B77" s="26" t="s">
        <v>296</v>
      </c>
      <c r="C77" s="51">
        <v>2.1095176442015031</v>
      </c>
      <c r="D77" s="51">
        <v>2.1005465192648516</v>
      </c>
      <c r="E77" s="51">
        <v>2.1532754979214839</v>
      </c>
      <c r="F77" s="51">
        <v>2.1229592719581074</v>
      </c>
      <c r="G77" s="51">
        <v>2.1068712410525894</v>
      </c>
    </row>
    <row r="78" spans="2:7" ht="23" x14ac:dyDescent="0.25">
      <c r="B78" s="145" t="s">
        <v>350</v>
      </c>
      <c r="C78" s="310">
        <v>0.57455617510436685</v>
      </c>
      <c r="D78" s="310">
        <v>0.44790700770695857</v>
      </c>
      <c r="E78" s="310">
        <v>0.41528830290222285</v>
      </c>
      <c r="F78" s="310">
        <v>0.42487321303391845</v>
      </c>
      <c r="G78" s="310">
        <v>0.42510403467611896</v>
      </c>
    </row>
    <row r="79" spans="2:7" ht="23" x14ac:dyDescent="0.25">
      <c r="B79" s="145" t="s">
        <v>351</v>
      </c>
      <c r="C79" s="310">
        <v>1.927480662047079</v>
      </c>
      <c r="D79" s="310">
        <v>1.9236693665731455</v>
      </c>
      <c r="E79" s="310">
        <v>1.9295400163576979</v>
      </c>
      <c r="F79" s="310">
        <v>1.9248092516448909</v>
      </c>
      <c r="G79" s="310">
        <v>1.9473954505618551</v>
      </c>
    </row>
    <row r="80" spans="2:7" ht="23" x14ac:dyDescent="0.25">
      <c r="B80" s="145" t="s">
        <v>355</v>
      </c>
      <c r="C80" s="310">
        <v>4.0706152008466656</v>
      </c>
      <c r="D80" s="310">
        <v>3.7300407860562155</v>
      </c>
      <c r="E80" s="310">
        <v>3.4947270611289891</v>
      </c>
      <c r="F80" s="310">
        <v>3.0923220799358488</v>
      </c>
      <c r="G80" s="310">
        <v>2.9081045108670733</v>
      </c>
    </row>
    <row r="81" spans="2:7" ht="23" x14ac:dyDescent="0.25">
      <c r="B81" s="145" t="s">
        <v>356</v>
      </c>
      <c r="C81" s="310">
        <v>8.2450416824624</v>
      </c>
      <c r="D81" s="310">
        <v>8.9972218782907056</v>
      </c>
      <c r="E81" s="310">
        <v>9.7486731313949928</v>
      </c>
      <c r="F81" s="310">
        <v>9.6180378302571494</v>
      </c>
      <c r="G81" s="310">
        <v>9.462077917072456</v>
      </c>
    </row>
    <row r="82" spans="2:7" ht="23" x14ac:dyDescent="0.25">
      <c r="B82" s="26" t="s">
        <v>297</v>
      </c>
      <c r="C82" s="51">
        <v>2.1433717885696426</v>
      </c>
      <c r="D82" s="51">
        <v>2.0143436192337694</v>
      </c>
      <c r="E82" s="51">
        <v>1.8747274574015993</v>
      </c>
      <c r="F82" s="51">
        <v>1.8512374004547008</v>
      </c>
      <c r="G82" s="51">
        <v>1.9163570046495177</v>
      </c>
    </row>
    <row r="83" spans="2:7" ht="23" x14ac:dyDescent="0.25">
      <c r="B83" s="145" t="s">
        <v>353</v>
      </c>
      <c r="C83" s="310">
        <f t="shared" ref="C83:G83" si="7">C94</f>
        <v>2.1423054631655747</v>
      </c>
      <c r="D83" s="310">
        <f t="shared" si="7"/>
        <v>1.9191713717445393</v>
      </c>
      <c r="E83" s="310">
        <f t="shared" si="7"/>
        <v>1.6861389879461515</v>
      </c>
      <c r="F83" s="310">
        <f t="shared" si="7"/>
        <v>1.6058156199899154</v>
      </c>
      <c r="G83" s="310">
        <f t="shared" si="7"/>
        <v>1.6104254043277173</v>
      </c>
    </row>
    <row r="84" spans="2:7" ht="23" x14ac:dyDescent="0.25">
      <c r="B84" s="145" t="s">
        <v>398</v>
      </c>
      <c r="C84" s="310">
        <v>2.1435747293981322</v>
      </c>
      <c r="D84" s="310">
        <v>2.1538183700126736</v>
      </c>
      <c r="E84" s="310">
        <v>2.1036985886573758</v>
      </c>
      <c r="F84" s="310">
        <v>2.121728530073681</v>
      </c>
      <c r="G84" s="310">
        <v>2.224515469244893</v>
      </c>
    </row>
    <row r="85" spans="2:7" ht="23" x14ac:dyDescent="0.25">
      <c r="B85" s="26" t="s">
        <v>298</v>
      </c>
      <c r="C85" s="51">
        <v>3.9346875635164631</v>
      </c>
      <c r="D85" s="51">
        <v>3.8123925786984052</v>
      </c>
      <c r="E85" s="51">
        <v>3.4206441020269827</v>
      </c>
      <c r="F85" s="51">
        <v>2.8852685414433519</v>
      </c>
      <c r="G85" s="51">
        <v>2.9058920377978219</v>
      </c>
    </row>
    <row r="86" spans="2:7" ht="23" x14ac:dyDescent="0.25">
      <c r="B86" s="26" t="s">
        <v>299</v>
      </c>
      <c r="C86" s="51">
        <v>2.0935266100300152</v>
      </c>
      <c r="D86" s="51">
        <v>2.0203680446212338</v>
      </c>
      <c r="E86" s="51">
        <v>2.0496473360142913</v>
      </c>
      <c r="F86" s="51">
        <v>2.0559977196503954</v>
      </c>
      <c r="G86" s="51">
        <v>2.1535402512322372</v>
      </c>
    </row>
    <row r="87" spans="2:7" ht="23" x14ac:dyDescent="0.25">
      <c r="B87" s="26" t="s">
        <v>390</v>
      </c>
      <c r="C87" s="51" t="s">
        <v>37</v>
      </c>
      <c r="D87" s="51" t="s">
        <v>37</v>
      </c>
      <c r="E87" s="51" t="s">
        <v>37</v>
      </c>
      <c r="F87" s="51" t="s">
        <v>37</v>
      </c>
      <c r="G87" s="51" t="s">
        <v>37</v>
      </c>
    </row>
    <row r="88" spans="2:7" ht="23" x14ac:dyDescent="0.7">
      <c r="B88" s="42"/>
      <c r="C88" s="311"/>
      <c r="D88" s="311"/>
      <c r="E88" s="311"/>
      <c r="F88" s="311"/>
      <c r="G88" s="311"/>
    </row>
    <row r="89" spans="2:7" ht="23" x14ac:dyDescent="0.7">
      <c r="B89" s="42"/>
      <c r="C89" s="311"/>
      <c r="D89" s="311"/>
      <c r="E89" s="311"/>
      <c r="F89" s="311"/>
      <c r="G89" s="311"/>
    </row>
    <row r="90" spans="2:7" ht="23" x14ac:dyDescent="0.7">
      <c r="B90" s="42" t="str">
        <f>+B22</f>
        <v>Segmentos secundarios</v>
      </c>
      <c r="C90" s="311"/>
      <c r="D90" s="311"/>
      <c r="E90" s="311"/>
      <c r="F90" s="311"/>
      <c r="G90" s="311"/>
    </row>
    <row r="91" spans="2:7" ht="23" x14ac:dyDescent="0.7">
      <c r="B91" s="18" t="str">
        <f>+B23</f>
        <v>España</v>
      </c>
      <c r="C91" s="52">
        <v>0.7520090790382491</v>
      </c>
      <c r="D91" s="52">
        <v>0.596326860138642</v>
      </c>
      <c r="E91" s="52">
        <v>0.56514599738064952</v>
      </c>
      <c r="F91" s="52">
        <v>0.58080494929359916</v>
      </c>
      <c r="G91" s="52">
        <v>0.56297884359513561</v>
      </c>
    </row>
    <row r="92" spans="2:7" ht="23" x14ac:dyDescent="0.7">
      <c r="B92" s="18" t="str">
        <f>+B24</f>
        <v>Reino Unido</v>
      </c>
      <c r="C92" s="52">
        <v>1.9932135862800984</v>
      </c>
      <c r="D92" s="52">
        <v>1.9806604598028101</v>
      </c>
      <c r="E92" s="52">
        <v>1.9815935190866409</v>
      </c>
      <c r="F92" s="52">
        <v>1.969276750718195</v>
      </c>
      <c r="G92" s="52">
        <v>1.9828571305871889</v>
      </c>
    </row>
    <row r="93" spans="2:7" ht="23" x14ac:dyDescent="0.7">
      <c r="B93" s="18" t="str">
        <f>+B25</f>
        <v>Portugal</v>
      </c>
      <c r="C93" s="52">
        <v>0.84852865430839342</v>
      </c>
      <c r="D93" s="52">
        <v>0.70580227025858733</v>
      </c>
      <c r="E93" s="52">
        <v>0.57761319077844508</v>
      </c>
      <c r="F93" s="52">
        <v>0.5442960888311128</v>
      </c>
      <c r="G93" s="52">
        <v>0.5398450391395887</v>
      </c>
    </row>
    <row r="94" spans="2:7" ht="23" x14ac:dyDescent="0.7">
      <c r="B94" s="18" t="str">
        <f t="shared" ref="B94:B96" si="8">+B26</f>
        <v>Openbank Europe</v>
      </c>
      <c r="C94" s="52">
        <v>2.1423054631655747</v>
      </c>
      <c r="D94" s="52">
        <v>1.9191713717445393</v>
      </c>
      <c r="E94" s="52">
        <v>1.6861389879461515</v>
      </c>
      <c r="F94" s="52">
        <v>1.6058156199899154</v>
      </c>
      <c r="G94" s="52">
        <v>1.6104254043277173</v>
      </c>
    </row>
    <row r="95" spans="2:7" ht="23" x14ac:dyDescent="0.7">
      <c r="B95" s="18" t="str">
        <f t="shared" si="8"/>
        <v>Estados Unidos</v>
      </c>
      <c r="C95" s="52">
        <v>2.7358764238816513</v>
      </c>
      <c r="D95" s="52">
        <v>2.8072512529411791</v>
      </c>
      <c r="E95" s="52">
        <v>2.6985784745190071</v>
      </c>
      <c r="F95" s="52">
        <v>2.5405533315612163</v>
      </c>
      <c r="G95" s="52">
        <v>2.6032298969154626</v>
      </c>
    </row>
    <row r="96" spans="2:7" ht="23" x14ac:dyDescent="0.7">
      <c r="B96" s="18" t="str">
        <f t="shared" si="8"/>
        <v>México</v>
      </c>
      <c r="C96" s="52">
        <v>4.3612925026053908</v>
      </c>
      <c r="D96" s="52">
        <v>4.0762481752510338</v>
      </c>
      <c r="E96" s="52">
        <v>3.8253417020176963</v>
      </c>
      <c r="F96" s="52">
        <v>3.4424440372856795</v>
      </c>
      <c r="G96" s="52">
        <v>3.3248553970252628</v>
      </c>
    </row>
    <row r="97" spans="2:7" ht="23" x14ac:dyDescent="0.7">
      <c r="B97" s="18" t="str">
        <f t="shared" ref="B97:B99" si="9">+B29</f>
        <v>Brasil</v>
      </c>
      <c r="C97" s="52">
        <v>7.9197099185536137</v>
      </c>
      <c r="D97" s="52">
        <v>8.6664455053383183</v>
      </c>
      <c r="E97" s="52">
        <v>9.4006580413521768</v>
      </c>
      <c r="F97" s="52">
        <v>9.2666076851379682</v>
      </c>
      <c r="G97" s="52">
        <v>9.2536228648264132</v>
      </c>
    </row>
    <row r="98" spans="2:7" ht="23" x14ac:dyDescent="0.7">
      <c r="B98" s="18" t="str">
        <f t="shared" si="9"/>
        <v>Chile</v>
      </c>
      <c r="C98" s="52">
        <v>3.097412991289143</v>
      </c>
      <c r="D98" s="52">
        <v>2.6354925481802649</v>
      </c>
      <c r="E98" s="52">
        <v>2.2230322349979703</v>
      </c>
      <c r="F98" s="52">
        <v>1.7788627714817373</v>
      </c>
      <c r="G98" s="52">
        <v>1.6588138074799221</v>
      </c>
    </row>
    <row r="99" spans="2:7" ht="23" x14ac:dyDescent="0.7">
      <c r="B99" s="142" t="str">
        <f t="shared" si="9"/>
        <v>Argentina</v>
      </c>
      <c r="C99" s="144">
        <v>4.1102767100384758</v>
      </c>
      <c r="D99" s="144">
        <v>5.2430869222444683</v>
      </c>
      <c r="E99" s="144">
        <v>6.3655909683902987</v>
      </c>
      <c r="F99" s="144">
        <v>5.7473432298576093</v>
      </c>
      <c r="G99" s="144">
        <v>4.1687566137762602</v>
      </c>
    </row>
    <row r="101" spans="2:7" ht="19" x14ac:dyDescent="0.55000000000000004">
      <c r="B101" s="136" t="s">
        <v>423</v>
      </c>
    </row>
  </sheetData>
  <printOptions horizontalCentered="1"/>
  <pageMargins left="0.39370078740157483" right="0.39370078740157483" top="0.39370078740157483" bottom="0.39370078740157483" header="0" footer="0"/>
  <pageSetup paperSize="9" scale="3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FA68E-682D-4EC4-B2D5-51584B9A41F8}">
  <sheetPr>
    <pageSetUpPr autoPageBreaks="0" fitToPage="1"/>
  </sheetPr>
  <dimension ref="B1:H22"/>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6" width="11.765625" style="1" customWidth="1"/>
    <col min="7" max="7" width="3.07421875" style="1" customWidth="1"/>
    <col min="8" max="10" width="10.765625" style="1" customWidth="1"/>
    <col min="11" max="16384" width="7.23046875" style="1"/>
  </cols>
  <sheetData>
    <row r="1" spans="2:8" ht="25" customHeight="1" x14ac:dyDescent="0.25"/>
    <row r="2" spans="2:8" ht="75" customHeight="1" x14ac:dyDescent="0.25"/>
    <row r="3" spans="2:8" ht="29" x14ac:dyDescent="0.25">
      <c r="B3" s="4" t="s">
        <v>81</v>
      </c>
      <c r="C3" s="5"/>
      <c r="D3" s="5"/>
      <c r="E3" s="5"/>
      <c r="F3" s="5"/>
    </row>
    <row r="4" spans="2:8" ht="22" customHeight="1" x14ac:dyDescent="0.25">
      <c r="B4" s="22" t="s">
        <v>142</v>
      </c>
      <c r="C4" s="5"/>
      <c r="D4" s="5"/>
      <c r="E4" s="5"/>
      <c r="F4" s="5"/>
    </row>
    <row r="5" spans="2:8" ht="22" customHeight="1" thickBot="1" x14ac:dyDescent="0.3">
      <c r="B5" s="36"/>
      <c r="C5" s="7"/>
      <c r="D5" s="7"/>
      <c r="E5" s="8" t="s">
        <v>2</v>
      </c>
      <c r="F5" s="8"/>
    </row>
    <row r="6" spans="2:8" ht="22" customHeight="1" thickBot="1" x14ac:dyDescent="0.3">
      <c r="B6" s="5"/>
      <c r="C6" s="10" t="s">
        <v>95</v>
      </c>
      <c r="D6" s="10" t="s">
        <v>96</v>
      </c>
      <c r="E6" s="10" t="s">
        <v>3</v>
      </c>
      <c r="F6" s="10" t="s">
        <v>0</v>
      </c>
    </row>
    <row r="7" spans="2:8" ht="22" customHeight="1" x14ac:dyDescent="0.25">
      <c r="B7" s="5"/>
      <c r="C7" s="5"/>
      <c r="D7" s="5"/>
      <c r="E7" s="5"/>
      <c r="F7" s="5"/>
    </row>
    <row r="8" spans="2:8" ht="22" customHeight="1" x14ac:dyDescent="0.25">
      <c r="B8" s="9" t="s">
        <v>181</v>
      </c>
      <c r="C8" s="13">
        <v>1823</v>
      </c>
      <c r="D8" s="13">
        <v>1729</v>
      </c>
      <c r="E8" s="13">
        <v>94</v>
      </c>
      <c r="F8" s="14">
        <v>5.4366685945633311</v>
      </c>
      <c r="H8" s="37"/>
    </row>
    <row r="9" spans="2:8" ht="22" customHeight="1" x14ac:dyDescent="0.25">
      <c r="B9" s="9" t="s">
        <v>182</v>
      </c>
      <c r="C9" s="13">
        <v>1117</v>
      </c>
      <c r="D9" s="13">
        <v>1073</v>
      </c>
      <c r="E9" s="13">
        <v>44</v>
      </c>
      <c r="F9" s="14">
        <v>4.1006523765144456</v>
      </c>
      <c r="H9" s="37"/>
    </row>
    <row r="10" spans="2:8" ht="22" customHeight="1" thickBot="1" x14ac:dyDescent="0.3">
      <c r="B10" s="9" t="s">
        <v>183</v>
      </c>
      <c r="C10" s="13">
        <v>417</v>
      </c>
      <c r="D10" s="13">
        <v>377</v>
      </c>
      <c r="E10" s="13">
        <v>40</v>
      </c>
      <c r="F10" s="14">
        <v>10.610079575596817</v>
      </c>
      <c r="H10" s="37"/>
    </row>
    <row r="11" spans="2:8" ht="22" customHeight="1" thickBot="1" x14ac:dyDescent="0.3">
      <c r="B11" s="28" t="s">
        <v>143</v>
      </c>
      <c r="C11" s="29">
        <v>3357</v>
      </c>
      <c r="D11" s="29">
        <v>3179</v>
      </c>
      <c r="E11" s="29">
        <v>178</v>
      </c>
      <c r="F11" s="30">
        <v>5.5992450456118279</v>
      </c>
      <c r="H11" s="37"/>
    </row>
    <row r="12" spans="2:8" ht="22" customHeight="1" x14ac:dyDescent="0.45">
      <c r="B12" s="35"/>
      <c r="C12" s="24"/>
      <c r="D12" s="24"/>
      <c r="E12" s="24"/>
      <c r="F12" s="181"/>
      <c r="H12" s="37"/>
    </row>
    <row r="13" spans="2:8" x14ac:dyDescent="0.25">
      <c r="C13" s="38"/>
      <c r="D13" s="38"/>
      <c r="E13" s="192"/>
      <c r="G13" s="38"/>
    </row>
    <row r="14" spans="2:8" x14ac:dyDescent="0.25">
      <c r="C14" s="38"/>
      <c r="D14" s="38"/>
      <c r="E14" s="192"/>
      <c r="G14" s="38"/>
    </row>
    <row r="15" spans="2:8" x14ac:dyDescent="0.25">
      <c r="C15" s="38"/>
      <c r="D15" s="38"/>
      <c r="E15" s="192"/>
      <c r="G15" s="38"/>
    </row>
    <row r="16" spans="2:8" x14ac:dyDescent="0.25">
      <c r="C16" s="38"/>
      <c r="D16" s="38"/>
      <c r="E16" s="192"/>
      <c r="G16" s="38"/>
    </row>
    <row r="17" spans="3:7" x14ac:dyDescent="0.25">
      <c r="C17" s="38"/>
      <c r="D17" s="38"/>
      <c r="E17" s="192"/>
      <c r="G17" s="38"/>
    </row>
    <row r="18" spans="3:7" x14ac:dyDescent="0.25">
      <c r="C18" s="38"/>
      <c r="D18" s="38"/>
      <c r="E18" s="192"/>
      <c r="G18" s="38"/>
    </row>
    <row r="19" spans="3:7" x14ac:dyDescent="0.25">
      <c r="C19" s="38"/>
      <c r="D19" s="38"/>
      <c r="E19" s="192"/>
      <c r="G19" s="38"/>
    </row>
    <row r="20" spans="3:7" x14ac:dyDescent="0.25">
      <c r="C20" s="38"/>
      <c r="D20" s="38"/>
      <c r="E20" s="192"/>
      <c r="G20" s="38"/>
    </row>
    <row r="21" spans="3:7" x14ac:dyDescent="0.25">
      <c r="C21" s="38"/>
      <c r="D21" s="38"/>
      <c r="E21" s="192"/>
      <c r="G21" s="38"/>
    </row>
    <row r="22" spans="3:7" x14ac:dyDescent="0.25">
      <c r="C22" s="37"/>
      <c r="D22" s="37"/>
      <c r="E22" s="37"/>
    </row>
  </sheetData>
  <printOptions horizontalCentered="1"/>
  <pageMargins left="0.39370078740157483" right="0.39370078740157483" top="0.39370078740157483" bottom="0.39370078740157483" header="0" footer="0"/>
  <pageSetup paperSize="9" scale="64"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CDDC3-1EE5-4851-B28A-185A8DC06362}">
  <sheetPr>
    <pageSetUpPr autoPageBreaks="0" fitToPage="1"/>
  </sheetPr>
  <dimension ref="B1:I21"/>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6" width="11.765625" style="1" customWidth="1"/>
    <col min="7" max="7" width="3.07421875" style="1" customWidth="1"/>
    <col min="8" max="10" width="10.765625" style="1" customWidth="1"/>
    <col min="11" max="16384" width="7.23046875" style="1"/>
  </cols>
  <sheetData>
    <row r="1" spans="2:9" ht="25" customHeight="1" x14ac:dyDescent="0.25"/>
    <row r="2" spans="2:9" ht="75" customHeight="1" x14ac:dyDescent="0.25"/>
    <row r="3" spans="2:9" ht="29" x14ac:dyDescent="0.25">
      <c r="B3" s="4" t="s">
        <v>85</v>
      </c>
      <c r="C3" s="13"/>
      <c r="D3" s="13"/>
      <c r="E3" s="13"/>
      <c r="F3" s="14"/>
    </row>
    <row r="4" spans="2:9" ht="22" customHeight="1" x14ac:dyDescent="0.25">
      <c r="B4" s="22" t="s">
        <v>142</v>
      </c>
      <c r="C4" s="5"/>
      <c r="D4" s="5"/>
      <c r="E4" s="5"/>
      <c r="F4" s="5"/>
    </row>
    <row r="5" spans="2:9" ht="22" customHeight="1" thickBot="1" x14ac:dyDescent="0.3">
      <c r="B5" s="36"/>
      <c r="C5" s="7"/>
      <c r="D5" s="7"/>
      <c r="E5" s="8" t="s">
        <v>2</v>
      </c>
      <c r="F5" s="8"/>
    </row>
    <row r="6" spans="2:9" ht="22" customHeight="1" thickBot="1" x14ac:dyDescent="0.3">
      <c r="B6" s="5"/>
      <c r="C6" s="10" t="s">
        <v>95</v>
      </c>
      <c r="D6" s="10" t="s">
        <v>96</v>
      </c>
      <c r="E6" s="10" t="s">
        <v>3</v>
      </c>
      <c r="F6" s="10" t="s">
        <v>0</v>
      </c>
    </row>
    <row r="7" spans="2:9" ht="22" customHeight="1" x14ac:dyDescent="0.25">
      <c r="B7" s="5"/>
      <c r="C7" s="5"/>
      <c r="D7" s="5"/>
      <c r="E7" s="5"/>
      <c r="F7" s="5"/>
    </row>
    <row r="8" spans="2:9" ht="22" customHeight="1" x14ac:dyDescent="0.25">
      <c r="B8" s="9" t="s">
        <v>184</v>
      </c>
      <c r="C8" s="13">
        <v>3379</v>
      </c>
      <c r="D8" s="13">
        <v>3403</v>
      </c>
      <c r="E8" s="13">
        <v>-24</v>
      </c>
      <c r="F8" s="14">
        <v>-0.70526006464883928</v>
      </c>
      <c r="H8" s="37"/>
      <c r="I8" s="37"/>
    </row>
    <row r="9" spans="2:9" ht="22" customHeight="1" x14ac:dyDescent="0.25">
      <c r="B9" s="9" t="s">
        <v>185</v>
      </c>
      <c r="C9" s="13">
        <v>1923</v>
      </c>
      <c r="D9" s="13">
        <v>2025</v>
      </c>
      <c r="E9" s="13">
        <v>-102</v>
      </c>
      <c r="F9" s="14">
        <v>-5.0370370370370372</v>
      </c>
      <c r="H9" s="37"/>
      <c r="I9" s="37"/>
    </row>
    <row r="10" spans="2:9" ht="22" customHeight="1" x14ac:dyDescent="0.25">
      <c r="B10" s="9" t="s">
        <v>186</v>
      </c>
      <c r="C10" s="13">
        <v>627</v>
      </c>
      <c r="D10" s="13">
        <v>603</v>
      </c>
      <c r="E10" s="13">
        <v>24</v>
      </c>
      <c r="F10" s="14">
        <v>3.9800995024875623</v>
      </c>
      <c r="H10" s="37"/>
      <c r="I10" s="37"/>
    </row>
    <row r="11" spans="2:9" ht="22" customHeight="1" x14ac:dyDescent="0.25">
      <c r="B11" s="9" t="s">
        <v>187</v>
      </c>
      <c r="C11" s="13">
        <v>88</v>
      </c>
      <c r="D11" s="13">
        <v>87</v>
      </c>
      <c r="E11" s="13">
        <v>1</v>
      </c>
      <c r="F11" s="14">
        <v>1.1494252873563218</v>
      </c>
      <c r="H11" s="37"/>
      <c r="I11" s="37"/>
    </row>
    <row r="12" spans="2:9" ht="22" customHeight="1" x14ac:dyDescent="0.25">
      <c r="B12" s="9" t="s">
        <v>188</v>
      </c>
      <c r="C12" s="13">
        <v>121</v>
      </c>
      <c r="D12" s="13">
        <v>130</v>
      </c>
      <c r="E12" s="13">
        <v>-9</v>
      </c>
      <c r="F12" s="14">
        <v>-6.9230769230769234</v>
      </c>
      <c r="H12" s="37"/>
      <c r="I12" s="37"/>
    </row>
    <row r="13" spans="2:9" ht="22" customHeight="1" x14ac:dyDescent="0.25">
      <c r="B13" s="9" t="s">
        <v>189</v>
      </c>
      <c r="C13" s="13">
        <v>162</v>
      </c>
      <c r="D13" s="13">
        <v>168</v>
      </c>
      <c r="E13" s="13">
        <v>-6</v>
      </c>
      <c r="F13" s="14">
        <v>-3.5714285714285716</v>
      </c>
      <c r="H13" s="37"/>
      <c r="I13" s="37"/>
    </row>
    <row r="14" spans="2:9" ht="22" customHeight="1" x14ac:dyDescent="0.25">
      <c r="B14" s="9" t="s">
        <v>190</v>
      </c>
      <c r="C14" s="13">
        <v>17</v>
      </c>
      <c r="D14" s="13">
        <v>18</v>
      </c>
      <c r="E14" s="13">
        <v>-1</v>
      </c>
      <c r="F14" s="14">
        <v>-5.5555555555555554</v>
      </c>
      <c r="H14" s="37"/>
      <c r="I14" s="37"/>
    </row>
    <row r="15" spans="2:9" ht="22" customHeight="1" x14ac:dyDescent="0.25">
      <c r="B15" s="9" t="s">
        <v>191</v>
      </c>
      <c r="C15" s="13">
        <v>140</v>
      </c>
      <c r="D15" s="13">
        <v>166</v>
      </c>
      <c r="E15" s="13">
        <v>-26</v>
      </c>
      <c r="F15" s="14">
        <v>-15.662650602409638</v>
      </c>
      <c r="H15" s="37"/>
      <c r="I15" s="37"/>
    </row>
    <row r="16" spans="2:9" ht="22" customHeight="1" x14ac:dyDescent="0.25">
      <c r="B16" s="9" t="s">
        <v>192</v>
      </c>
      <c r="C16" s="13">
        <v>768</v>
      </c>
      <c r="D16" s="13">
        <v>853</v>
      </c>
      <c r="E16" s="13">
        <v>-85</v>
      </c>
      <c r="F16" s="14">
        <v>-9.9648300117233291</v>
      </c>
      <c r="H16" s="37"/>
      <c r="I16" s="37"/>
    </row>
    <row r="17" spans="2:9" ht="22" customHeight="1" x14ac:dyDescent="0.25">
      <c r="B17" s="26" t="s">
        <v>193</v>
      </c>
      <c r="C17" s="27">
        <v>5302</v>
      </c>
      <c r="D17" s="27">
        <v>5428</v>
      </c>
      <c r="E17" s="27">
        <v>-126</v>
      </c>
      <c r="F17" s="176">
        <v>-2.3212969786293294</v>
      </c>
      <c r="H17" s="37"/>
      <c r="I17" s="37"/>
    </row>
    <row r="18" spans="2:9" ht="22" customHeight="1" thickBot="1" x14ac:dyDescent="0.3">
      <c r="B18" s="9" t="s">
        <v>194</v>
      </c>
      <c r="C18" s="13">
        <v>828</v>
      </c>
      <c r="D18" s="13">
        <v>822</v>
      </c>
      <c r="E18" s="13">
        <v>6</v>
      </c>
      <c r="F18" s="14">
        <v>0.72992700729927007</v>
      </c>
      <c r="H18" s="37"/>
      <c r="I18" s="37"/>
    </row>
    <row r="19" spans="2:9" ht="22" customHeight="1" thickBot="1" x14ac:dyDescent="0.3">
      <c r="B19" s="28" t="s">
        <v>195</v>
      </c>
      <c r="C19" s="29">
        <v>6130</v>
      </c>
      <c r="D19" s="29">
        <v>6250</v>
      </c>
      <c r="E19" s="29">
        <v>-120</v>
      </c>
      <c r="F19" s="30">
        <v>-1.92</v>
      </c>
      <c r="G19" s="14"/>
      <c r="H19" s="37"/>
      <c r="I19" s="37"/>
    </row>
    <row r="20" spans="2:9" ht="22" customHeight="1" thickBot="1" x14ac:dyDescent="0.3">
      <c r="B20" s="9" t="s">
        <v>147</v>
      </c>
      <c r="C20" s="13">
        <v>354</v>
      </c>
      <c r="D20" s="13">
        <v>410</v>
      </c>
      <c r="E20" s="13">
        <v>-56</v>
      </c>
      <c r="F20" s="14">
        <v>-13.658536585365853</v>
      </c>
      <c r="G20" s="14"/>
    </row>
    <row r="21" spans="2:9" ht="23.5" thickBot="1" x14ac:dyDescent="0.3">
      <c r="B21" s="28" t="s">
        <v>196</v>
      </c>
      <c r="C21" s="29">
        <v>6484</v>
      </c>
      <c r="D21" s="29">
        <v>6660</v>
      </c>
      <c r="E21" s="29">
        <v>-176</v>
      </c>
      <c r="F21" s="30">
        <v>-2.6426426426426426</v>
      </c>
      <c r="G21" s="14"/>
    </row>
  </sheetData>
  <printOptions horizontalCentered="1"/>
  <pageMargins left="0.39370078740157483" right="0.39370078740157483" top="0.39370078740157483" bottom="0.39370078740157483" header="0" footer="0"/>
  <pageSetup paperSize="9" scale="64"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3499A-2D0B-45BC-A24B-D7E44F69445D}">
  <sheetPr>
    <pageSetUpPr autoPageBreaks="0" fitToPage="1"/>
  </sheetPr>
  <dimension ref="B1:F11"/>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6" width="11.765625" style="1" customWidth="1"/>
    <col min="7" max="7" width="3.07421875" style="1" customWidth="1"/>
    <col min="8" max="10" width="10.765625" style="1" customWidth="1"/>
    <col min="11" max="16384" width="7.23046875" style="1"/>
  </cols>
  <sheetData>
    <row r="1" spans="2:6" ht="25" customHeight="1" x14ac:dyDescent="0.25"/>
    <row r="2" spans="2:6" ht="75" customHeight="1" x14ac:dyDescent="0.25"/>
    <row r="3" spans="2:6" ht="29" x14ac:dyDescent="0.25">
      <c r="B3" s="4" t="s">
        <v>82</v>
      </c>
      <c r="C3" s="5"/>
      <c r="D3" s="5"/>
      <c r="E3" s="5"/>
      <c r="F3" s="5"/>
    </row>
    <row r="4" spans="2:6" ht="18" customHeight="1" x14ac:dyDescent="0.25">
      <c r="B4" s="22" t="s">
        <v>142</v>
      </c>
      <c r="C4" s="5"/>
      <c r="D4" s="5"/>
      <c r="E4" s="5"/>
      <c r="F4" s="5"/>
    </row>
    <row r="5" spans="2:6" ht="22" customHeight="1" thickBot="1" x14ac:dyDescent="0.3">
      <c r="B5" s="36"/>
      <c r="C5" s="7"/>
      <c r="D5" s="7"/>
      <c r="E5" s="8" t="s">
        <v>2</v>
      </c>
      <c r="F5" s="8"/>
    </row>
    <row r="6" spans="2:6" ht="22" customHeight="1" thickBot="1" x14ac:dyDescent="0.3">
      <c r="B6" s="5"/>
      <c r="C6" s="10" t="s">
        <v>95</v>
      </c>
      <c r="D6" s="10" t="s">
        <v>96</v>
      </c>
      <c r="E6" s="10" t="s">
        <v>3</v>
      </c>
      <c r="F6" s="10" t="s">
        <v>0</v>
      </c>
    </row>
    <row r="7" spans="2:6" ht="22" customHeight="1" x14ac:dyDescent="0.25">
      <c r="B7" s="5"/>
      <c r="C7" s="5"/>
      <c r="D7" s="5"/>
      <c r="E7" s="5"/>
      <c r="F7" s="5"/>
    </row>
    <row r="8" spans="2:6" ht="22" customHeight="1" x14ac:dyDescent="0.25">
      <c r="B8" s="9" t="s">
        <v>197</v>
      </c>
      <c r="C8" s="13">
        <v>3648</v>
      </c>
      <c r="D8" s="13">
        <v>3452</v>
      </c>
      <c r="E8" s="13">
        <v>196</v>
      </c>
      <c r="F8" s="14">
        <v>5.6778679026651213</v>
      </c>
    </row>
    <row r="9" spans="2:6" ht="22" customHeight="1" thickBot="1" x14ac:dyDescent="0.3">
      <c r="B9" s="9" t="s">
        <v>198</v>
      </c>
      <c r="C9" s="13">
        <v>-423</v>
      </c>
      <c r="D9" s="13">
        <v>-369</v>
      </c>
      <c r="E9" s="13">
        <v>-54</v>
      </c>
      <c r="F9" s="14">
        <v>14.634146341463415</v>
      </c>
    </row>
    <row r="10" spans="2:6" ht="21.75" customHeight="1" thickBot="1" x14ac:dyDescent="0.3">
      <c r="B10" s="28" t="s">
        <v>199</v>
      </c>
      <c r="C10" s="29">
        <v>3225</v>
      </c>
      <c r="D10" s="29">
        <v>3083</v>
      </c>
      <c r="E10" s="29">
        <v>142</v>
      </c>
      <c r="F10" s="30">
        <v>4.6059033409017189</v>
      </c>
    </row>
    <row r="11" spans="2:6" ht="22" customHeight="1" x14ac:dyDescent="0.25"/>
  </sheetData>
  <printOptions horizontalCentered="1"/>
  <pageMargins left="0.39370078740157483" right="0.39370078740157483" top="0.39370078740157483" bottom="0.39370078740157483" header="0" footer="0"/>
  <pageSetup paperSize="9" scale="6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67</vt:i4>
      </vt:variant>
      <vt:variant>
        <vt:lpstr>Rangos con nombre</vt:lpstr>
      </vt:variant>
      <vt:variant>
        <vt:i4>64</vt:i4>
      </vt:variant>
    </vt:vector>
  </HeadingPairs>
  <TitlesOfParts>
    <vt:vector size="131" baseType="lpstr">
      <vt:lpstr>Indice</vt:lpstr>
      <vt:lpstr>Indice_Grupo</vt:lpstr>
      <vt:lpstr>Datos_basicos</vt:lpstr>
      <vt:lpstr>Rtdos_EUR</vt:lpstr>
      <vt:lpstr>Rtdos_EUR-KTES</vt:lpstr>
      <vt:lpstr>Tipos_cambio</vt:lpstr>
      <vt:lpstr>Comisiones</vt:lpstr>
      <vt:lpstr>Costes</vt:lpstr>
      <vt:lpstr>Deterioro_inversiones</vt:lpstr>
      <vt:lpstr>Balance</vt:lpstr>
      <vt:lpstr>Creditos_clientes</vt:lpstr>
      <vt:lpstr>Riesgos</vt:lpstr>
      <vt:lpstr>Recursos_clientes</vt:lpstr>
      <vt:lpstr>Recursos_propios</vt:lpstr>
      <vt:lpstr>Indice_SegPrin</vt:lpstr>
      <vt:lpstr>Resumen_Seg_Prin</vt:lpstr>
      <vt:lpstr>RCB_EUR</vt:lpstr>
      <vt:lpstr>RCB_EUR-KTES</vt:lpstr>
      <vt:lpstr>RCB_por_país_EUR</vt:lpstr>
      <vt:lpstr>RCB_por_país_EUR-KTES</vt:lpstr>
      <vt:lpstr>RCB_por_país_ML</vt:lpstr>
      <vt:lpstr>OB_EUR</vt:lpstr>
      <vt:lpstr>OB_EUR-KTES</vt:lpstr>
      <vt:lpstr>OB_por_país_EUR</vt:lpstr>
      <vt:lpstr>OB_por_país_EUR-KTES</vt:lpstr>
      <vt:lpstr>OB_por_país_ML</vt:lpstr>
      <vt:lpstr>CIB_EUR</vt:lpstr>
      <vt:lpstr>CIB_EUR-KTES</vt:lpstr>
      <vt:lpstr>WMI_EUR</vt:lpstr>
      <vt:lpstr>WMI_EUR-KTES</vt:lpstr>
      <vt:lpstr>PAYMENT_SOLUTIONS_EUR</vt:lpstr>
      <vt:lpstr>PAYMENT_SOLUTIONS_EUR-KTES</vt:lpstr>
      <vt:lpstr>Centro_Corp</vt:lpstr>
      <vt:lpstr>Indice_SegSec</vt:lpstr>
      <vt:lpstr>Resumen_areas_sec</vt:lpstr>
      <vt:lpstr>España</vt:lpstr>
      <vt:lpstr>UK_EUR</vt:lpstr>
      <vt:lpstr>UK_EUR-KTES</vt:lpstr>
      <vt:lpstr>UK_GBP</vt:lpstr>
      <vt:lpstr>Portugal</vt:lpstr>
      <vt:lpstr>OBE_EUR</vt:lpstr>
      <vt:lpstr>OBE_EUR-KTES</vt:lpstr>
      <vt:lpstr>EEUU_EUR</vt:lpstr>
      <vt:lpstr>EEUU_EUR-KTES</vt:lpstr>
      <vt:lpstr>EEUU_USD</vt:lpstr>
      <vt:lpstr>Mexico_EUR</vt:lpstr>
      <vt:lpstr>Mexico_EUR-KTES</vt:lpstr>
      <vt:lpstr>Mexico_MXN</vt:lpstr>
      <vt:lpstr>Brasil_EUR</vt:lpstr>
      <vt:lpstr>Brasil_EUR-KTES</vt:lpstr>
      <vt:lpstr>Brasil_BRL</vt:lpstr>
      <vt:lpstr>Chile_EUR</vt:lpstr>
      <vt:lpstr>Chile_EUR-KTES</vt:lpstr>
      <vt:lpstr>Chile_CLP</vt:lpstr>
      <vt:lpstr>Argentina_EUR</vt:lpstr>
      <vt:lpstr>Argentina_ARS</vt:lpstr>
      <vt:lpstr>Resto_Grupo_EUR</vt:lpstr>
      <vt:lpstr>Resto_Grupo_EUR-KTES</vt:lpstr>
      <vt:lpstr>Indice_Otras</vt:lpstr>
      <vt:lpstr>Fases</vt:lpstr>
      <vt:lpstr>Depósitos</vt:lpstr>
      <vt:lpstr>Activos_Riesgo</vt:lpstr>
      <vt:lpstr>Tasa_Morosidad</vt:lpstr>
      <vt:lpstr>Tasa_Cobertura</vt:lpstr>
      <vt:lpstr>Coste_riesgo</vt:lpstr>
      <vt:lpstr>Eficiencia</vt:lpstr>
      <vt:lpstr>NIM</vt:lpstr>
      <vt:lpstr>Activos_Riesgo!Área_de_impresión</vt:lpstr>
      <vt:lpstr>Argentina_ARS!Área_de_impresión</vt:lpstr>
      <vt:lpstr>Argentina_EUR!Área_de_impresión</vt:lpstr>
      <vt:lpstr>Balance!Área_de_impresión</vt:lpstr>
      <vt:lpstr>Brasil_BRL!Área_de_impresión</vt:lpstr>
      <vt:lpstr>Brasil_EUR!Área_de_impresión</vt:lpstr>
      <vt:lpstr>'Brasil_EUR-KTES'!Área_de_impresión</vt:lpstr>
      <vt:lpstr>Centro_Corp!Área_de_impresión</vt:lpstr>
      <vt:lpstr>Chile_CLP!Área_de_impresión</vt:lpstr>
      <vt:lpstr>Chile_EUR!Área_de_impresión</vt:lpstr>
      <vt:lpstr>'Chile_EUR-KTES'!Área_de_impresión</vt:lpstr>
      <vt:lpstr>CIB_EUR!Área_de_impresión</vt:lpstr>
      <vt:lpstr>'CIB_EUR-KTES'!Área_de_impresión</vt:lpstr>
      <vt:lpstr>Comisiones!Área_de_impresión</vt:lpstr>
      <vt:lpstr>Coste_riesgo!Área_de_impresión</vt:lpstr>
      <vt:lpstr>Costes!Área_de_impresión</vt:lpstr>
      <vt:lpstr>Creditos_clientes!Área_de_impresión</vt:lpstr>
      <vt:lpstr>Datos_basicos!Área_de_impresión</vt:lpstr>
      <vt:lpstr>Depósitos!Área_de_impresión</vt:lpstr>
      <vt:lpstr>Deterioro_inversiones!Área_de_impresión</vt:lpstr>
      <vt:lpstr>EEUU_EUR!Área_de_impresión</vt:lpstr>
      <vt:lpstr>'EEUU_EUR-KTES'!Área_de_impresión</vt:lpstr>
      <vt:lpstr>EEUU_USD!Área_de_impresión</vt:lpstr>
      <vt:lpstr>Eficiencia!Área_de_impresión</vt:lpstr>
      <vt:lpstr>España!Área_de_impresión</vt:lpstr>
      <vt:lpstr>Fases!Área_de_impresión</vt:lpstr>
      <vt:lpstr>Indice!Área_de_impresión</vt:lpstr>
      <vt:lpstr>Indice_SegSec!Área_de_impresión</vt:lpstr>
      <vt:lpstr>Mexico_EUR!Área_de_impresión</vt:lpstr>
      <vt:lpstr>'Mexico_EUR-KTES'!Área_de_impresión</vt:lpstr>
      <vt:lpstr>Mexico_MXN!Área_de_impresión</vt:lpstr>
      <vt:lpstr>NIM!Área_de_impresión</vt:lpstr>
      <vt:lpstr>OB_EUR!Área_de_impresión</vt:lpstr>
      <vt:lpstr>'OB_EUR-KTES'!Área_de_impresión</vt:lpstr>
      <vt:lpstr>OB_por_país_EUR!Área_de_impresión</vt:lpstr>
      <vt:lpstr>'OB_por_país_EUR-KTES'!Área_de_impresión</vt:lpstr>
      <vt:lpstr>OB_por_país_ML!Área_de_impresión</vt:lpstr>
      <vt:lpstr>OBE_EUR!Área_de_impresión</vt:lpstr>
      <vt:lpstr>'OBE_EUR-KTES'!Área_de_impresión</vt:lpstr>
      <vt:lpstr>PAYMENT_SOLUTIONS_EUR!Área_de_impresión</vt:lpstr>
      <vt:lpstr>'PAYMENT_SOLUTIONS_EUR-KTES'!Área_de_impresión</vt:lpstr>
      <vt:lpstr>Portugal!Área_de_impresión</vt:lpstr>
      <vt:lpstr>RCB_EUR!Área_de_impresión</vt:lpstr>
      <vt:lpstr>'RCB_EUR-KTES'!Área_de_impresión</vt:lpstr>
      <vt:lpstr>RCB_por_país_EUR!Área_de_impresión</vt:lpstr>
      <vt:lpstr>'RCB_por_país_EUR-KTES'!Área_de_impresión</vt:lpstr>
      <vt:lpstr>RCB_por_país_ML!Área_de_impresión</vt:lpstr>
      <vt:lpstr>Recursos_clientes!Área_de_impresión</vt:lpstr>
      <vt:lpstr>Recursos_propios!Área_de_impresión</vt:lpstr>
      <vt:lpstr>Resto_Grupo_EUR!Área_de_impresión</vt:lpstr>
      <vt:lpstr>'Resto_Grupo_EUR-KTES'!Área_de_impresión</vt:lpstr>
      <vt:lpstr>Resumen_areas_sec!Área_de_impresión</vt:lpstr>
      <vt:lpstr>Resumen_Seg_Prin!Área_de_impresión</vt:lpstr>
      <vt:lpstr>Riesgos!Área_de_impresión</vt:lpstr>
      <vt:lpstr>Rtdos_EUR!Área_de_impresión</vt:lpstr>
      <vt:lpstr>'Rtdos_EUR-KTES'!Área_de_impresión</vt:lpstr>
      <vt:lpstr>Tasa_Cobertura!Área_de_impresión</vt:lpstr>
      <vt:lpstr>Tasa_Morosidad!Área_de_impresión</vt:lpstr>
      <vt:lpstr>Tipos_cambio!Área_de_impresión</vt:lpstr>
      <vt:lpstr>UK_EUR!Área_de_impresión</vt:lpstr>
      <vt:lpstr>'UK_EUR-KTES'!Área_de_impresión</vt:lpstr>
      <vt:lpstr>UK_GBP!Área_de_impresión</vt:lpstr>
      <vt:lpstr>WMI_EUR!Área_de_impresión</vt:lpstr>
      <vt:lpstr>'WMI_EUR-KTES'!Área_de_impresión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2026-04-28T14:38:26Z</dcterms:created>
  <dcterms:modified xsi:type="dcterms:W3CDTF">2026-04-28T15:57:18Z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1b88ec2-a72b-4523-9e84-0458a1764731_Enabled">
    <vt:lpwstr>true</vt:lpwstr>
  </property>
  <property fmtid="{D5CDD505-2E9C-101B-9397-08002B2CF9AE}" pid="3" name="MSIP_Label_41b88ec2-a72b-4523-9e84-0458a1764731_SetDate">
    <vt:lpwstr>2026-04-28T14:47:40Z</vt:lpwstr>
  </property>
  <property fmtid="{D5CDD505-2E9C-101B-9397-08002B2CF9AE}" pid="4" name="MSIP_Label_41b88ec2-a72b-4523-9e84-0458a1764731_Method">
    <vt:lpwstr>Privileged</vt:lpwstr>
  </property>
  <property fmtid="{D5CDD505-2E9C-101B-9397-08002B2CF9AE}" pid="5" name="MSIP_Label_41b88ec2-a72b-4523-9e84-0458a1764731_Name">
    <vt:lpwstr>Public O365</vt:lpwstr>
  </property>
  <property fmtid="{D5CDD505-2E9C-101B-9397-08002B2CF9AE}" pid="6" name="MSIP_Label_41b88ec2-a72b-4523-9e84-0458a1764731_SiteId">
    <vt:lpwstr>35595a02-4d6d-44ac-99e1-f9ab4cd872db</vt:lpwstr>
  </property>
  <property fmtid="{D5CDD505-2E9C-101B-9397-08002B2CF9AE}" pid="7" name="MSIP_Label_41b88ec2-a72b-4523-9e84-0458a1764731_ActionId">
    <vt:lpwstr>9ed0ad91-5f60-4164-833a-4c61696144ab</vt:lpwstr>
  </property>
  <property fmtid="{D5CDD505-2E9C-101B-9397-08002B2CF9AE}" pid="8" name="MSIP_Label_41b88ec2-a72b-4523-9e84-0458a1764731_ContentBits">
    <vt:lpwstr>0</vt:lpwstr>
  </property>
</Properties>
</file>