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56D0A5C-2BA6-437B-8E10-8CD8E32CA4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P53" i="1" l="1"/>
  <c r="P57" i="1"/>
  <c r="L48" i="1"/>
  <c r="Q32" i="1" l="1"/>
  <c r="E22" i="1" l="1"/>
  <c r="Q16" i="1" l="1"/>
  <c r="F15" i="1"/>
  <c r="G15" i="1"/>
  <c r="H15" i="1"/>
  <c r="I15" i="1"/>
  <c r="J15" i="1"/>
  <c r="K15" i="1"/>
  <c r="L15" i="1"/>
  <c r="M15" i="1"/>
  <c r="N15" i="1"/>
  <c r="O15" i="1"/>
  <c r="P15" i="1"/>
  <c r="E15" i="1"/>
  <c r="F22" i="1" l="1"/>
  <c r="F20" i="1" s="1"/>
  <c r="Q9" i="1" l="1"/>
  <c r="Q10" i="1"/>
  <c r="Q12" i="1"/>
  <c r="Q13" i="1"/>
  <c r="Q17" i="1"/>
  <c r="Q18" i="1"/>
  <c r="Q19" i="1"/>
  <c r="Q21" i="1"/>
  <c r="Q23" i="1"/>
  <c r="Q24" i="1"/>
  <c r="Q25" i="1"/>
  <c r="Q26" i="1"/>
  <c r="Q27" i="1"/>
  <c r="Q28" i="1"/>
  <c r="Q29" i="1"/>
  <c r="E20" i="1"/>
  <c r="E30" i="1" s="1"/>
  <c r="P22" i="1" l="1"/>
  <c r="P20" i="1" s="1"/>
  <c r="P30" i="1" s="1"/>
  <c r="O22" i="1"/>
  <c r="O20" i="1" s="1"/>
  <c r="N22" i="1"/>
  <c r="N20" i="1" s="1"/>
  <c r="M22" i="1"/>
  <c r="M20" i="1" s="1"/>
  <c r="M30" i="1" s="1"/>
  <c r="L22" i="1"/>
  <c r="L20" i="1" s="1"/>
  <c r="K22" i="1"/>
  <c r="K20" i="1" s="1"/>
  <c r="J22" i="1"/>
  <c r="J20" i="1" s="1"/>
  <c r="I22" i="1"/>
  <c r="I20" i="1" s="1"/>
  <c r="H22" i="1"/>
  <c r="H20" i="1" s="1"/>
  <c r="G22" i="1"/>
  <c r="G20" i="1" s="1"/>
  <c r="I30" i="1"/>
  <c r="H30" i="1"/>
  <c r="F30" i="1"/>
  <c r="P11" i="1"/>
  <c r="O11" i="1"/>
  <c r="N11" i="1"/>
  <c r="M11" i="1"/>
  <c r="L11" i="1"/>
  <c r="K11" i="1"/>
  <c r="J11" i="1"/>
  <c r="I11" i="1"/>
  <c r="H11" i="1"/>
  <c r="G11" i="1"/>
  <c r="F11" i="1"/>
  <c r="P8" i="1"/>
  <c r="O8" i="1"/>
  <c r="N8" i="1"/>
  <c r="M8" i="1"/>
  <c r="L8" i="1"/>
  <c r="K8" i="1"/>
  <c r="J8" i="1"/>
  <c r="I8" i="1"/>
  <c r="H8" i="1"/>
  <c r="G8" i="1"/>
  <c r="F8" i="1"/>
  <c r="E11" i="1"/>
  <c r="E8" i="1"/>
  <c r="C65" i="1" s="1"/>
  <c r="C69" i="1" s="1"/>
  <c r="C71" i="1" s="1"/>
  <c r="P48" i="1" s="1"/>
  <c r="P62" i="1" s="1"/>
  <c r="J30" i="1" l="1"/>
  <c r="N30" i="1"/>
  <c r="K30" i="1"/>
  <c r="O30" i="1"/>
  <c r="L30" i="1"/>
  <c r="Q22" i="1"/>
  <c r="Q20" i="1" s="1"/>
  <c r="G30" i="1"/>
  <c r="Q11" i="1"/>
  <c r="Q15" i="1"/>
  <c r="E14" i="1"/>
  <c r="Q8" i="1"/>
  <c r="I14" i="1"/>
  <c r="I31" i="1" s="1"/>
  <c r="M14" i="1"/>
  <c r="M31" i="1" s="1"/>
  <c r="F14" i="1"/>
  <c r="F31" i="1" s="1"/>
  <c r="J14" i="1"/>
  <c r="N14" i="1"/>
  <c r="G14" i="1"/>
  <c r="O14" i="1"/>
  <c r="K14" i="1"/>
  <c r="K31" i="1" s="1"/>
  <c r="H14" i="1"/>
  <c r="H31" i="1" s="1"/>
  <c r="L14" i="1"/>
  <c r="L31" i="1" s="1"/>
  <c r="P14" i="1"/>
  <c r="P31" i="1" s="1"/>
  <c r="J31" i="1" l="1"/>
  <c r="O31" i="1"/>
  <c r="G31" i="1"/>
  <c r="N31" i="1"/>
  <c r="Q30" i="1"/>
  <c r="E31" i="1"/>
  <c r="Q14" i="1"/>
  <c r="E33" i="1" l="1"/>
  <c r="F32" i="1" s="1"/>
  <c r="F33" i="1" s="1"/>
  <c r="G32" i="1" s="1"/>
  <c r="G33" i="1" s="1"/>
  <c r="H32" i="1" s="1"/>
  <c r="H33" i="1" s="1"/>
  <c r="I32" i="1" s="1"/>
  <c r="I33" i="1" s="1"/>
  <c r="J32" i="1" s="1"/>
  <c r="J33" i="1" s="1"/>
  <c r="K32" i="1" s="1"/>
  <c r="K33" i="1" s="1"/>
  <c r="L32" i="1" s="1"/>
  <c r="L33" i="1" s="1"/>
  <c r="M32" i="1" s="1"/>
  <c r="M33" i="1" s="1"/>
  <c r="N32" i="1" s="1"/>
  <c r="N33" i="1" s="1"/>
  <c r="O32" i="1" s="1"/>
  <c r="O33" i="1" s="1"/>
  <c r="P32" i="1" s="1"/>
  <c r="P33" i="1" s="1"/>
  <c r="L54" i="1"/>
  <c r="L62" i="1" s="1"/>
  <c r="L64" i="1" s="1"/>
  <c r="Q31" i="1"/>
  <c r="Q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En el presupuesto de tesorería no se incluyen las provisiones y las amortizaciones porque no generan ni cobros ni pagos.
</t>
        </r>
      </text>
    </comment>
    <comment ref="B5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Ej; Ingresos extraordinarios</t>
        </r>
      </text>
    </comment>
    <comment ref="B5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Ej; Gastos extraordinarios</t>
        </r>
      </text>
    </comment>
  </commentList>
</comments>
</file>

<file path=xl/sharedStrings.xml><?xml version="1.0" encoding="utf-8"?>
<sst xmlns="http://schemas.openxmlformats.org/spreadsheetml/2006/main" count="104" uniqueCount="94">
  <si>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</si>
  <si>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</si>
  <si>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</si>
  <si>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</si>
  <si>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</si>
  <si>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</si>
  <si>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</si>
  <si>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</si>
  <si>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</si>
  <si>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</si>
  <si>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</si>
  <si>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</si>
  <si>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Ventas</t>
  </si>
  <si>
    <t>De explotación</t>
  </si>
  <si>
    <t>Propia</t>
  </si>
  <si>
    <t>Ajena</t>
  </si>
  <si>
    <t>TOTAL INGRESOS PERIODO</t>
  </si>
  <si>
    <t>Materiales Consumidos/Compras</t>
  </si>
  <si>
    <t>Alquileres</t>
  </si>
  <si>
    <t>Suministros</t>
  </si>
  <si>
    <t>Agua</t>
  </si>
  <si>
    <t>Electricidad</t>
  </si>
  <si>
    <t>Teléfono</t>
  </si>
  <si>
    <t>Mano de obra indirecta</t>
  </si>
  <si>
    <t>Mano de obra directa. Personal</t>
  </si>
  <si>
    <t>Comisiones</t>
  </si>
  <si>
    <t>Financieros</t>
  </si>
  <si>
    <t>TOTAL GASTOS DEL PERIODO</t>
  </si>
  <si>
    <t>Impuesto sociedades</t>
  </si>
  <si>
    <t>Otros suministros</t>
  </si>
  <si>
    <t>Otros</t>
  </si>
  <si>
    <t>Nº CASILLA</t>
  </si>
  <si>
    <t>2+3</t>
  </si>
  <si>
    <t>5+6</t>
  </si>
  <si>
    <t>De financiación</t>
  </si>
  <si>
    <t>1+4</t>
  </si>
  <si>
    <t>TOTAL AÑO</t>
  </si>
  <si>
    <t>9+10+11+12</t>
  </si>
  <si>
    <t>14+15</t>
  </si>
  <si>
    <t>16+17+18+19+20</t>
  </si>
  <si>
    <t>8+13+21+22</t>
  </si>
  <si>
    <t>7-23</t>
  </si>
  <si>
    <t>COBROS</t>
  </si>
  <si>
    <t xml:space="preserve">              PAGOS</t>
  </si>
  <si>
    <t>Otros cobros</t>
  </si>
  <si>
    <t>SDO TESORERÍA PERIODO</t>
  </si>
  <si>
    <t>SDO MES ANTERIOR</t>
  </si>
  <si>
    <t>SDO ACUMULADO</t>
  </si>
  <si>
    <t>IMPORTANTE</t>
  </si>
  <si>
    <t>Valores en euros</t>
  </si>
  <si>
    <t>Cuadro de cuentas</t>
  </si>
  <si>
    <t>Ejercicio XXXX</t>
  </si>
  <si>
    <t xml:space="preserve">CUENTA DE PÉRDIDAS Y GANANCIAS </t>
  </si>
  <si>
    <t xml:space="preserve">Valor </t>
  </si>
  <si>
    <t xml:space="preserve">Ventas </t>
  </si>
  <si>
    <t>Materiales</t>
  </si>
  <si>
    <t xml:space="preserve">Gastos de personal </t>
  </si>
  <si>
    <t>Gastos financieros</t>
  </si>
  <si>
    <t>Aprovisionamiento</t>
  </si>
  <si>
    <t>Amortización</t>
  </si>
  <si>
    <t>BALANCE DE SITUACIÓN</t>
  </si>
  <si>
    <t>RESULTADO DE EXPLOTACIÓN</t>
  </si>
  <si>
    <t xml:space="preserve">Ingresos financieros </t>
  </si>
  <si>
    <t>RESULTADO FINANCIERO</t>
  </si>
  <si>
    <t>Resultado del ejercicio</t>
  </si>
  <si>
    <t>BENEFICIO ANTES DE IMPUESTOS</t>
  </si>
  <si>
    <t xml:space="preserve">Impuesto sobre beneficios </t>
  </si>
  <si>
    <t>RESULTADO DEL EJERCICIO</t>
  </si>
  <si>
    <t>Inmobolizado intangible</t>
  </si>
  <si>
    <t>Inmobilizado material</t>
  </si>
  <si>
    <t xml:space="preserve">Inversiones inmobiliarias </t>
  </si>
  <si>
    <t>Inversiones financieras a L/P</t>
  </si>
  <si>
    <t>Existencias</t>
  </si>
  <si>
    <t>Deudores / Clientes</t>
  </si>
  <si>
    <t>Inversiones financiera a C/P</t>
  </si>
  <si>
    <t>Tesorería</t>
  </si>
  <si>
    <t>A) ACTIVO NO CORRIENTE</t>
  </si>
  <si>
    <t>B) ACTIVO CORRIENTE</t>
  </si>
  <si>
    <t>TOTAL ACTIVO (A + B)</t>
  </si>
  <si>
    <t>Capital social</t>
  </si>
  <si>
    <t>Reservas</t>
  </si>
  <si>
    <t>A) PATRIMONIO NETO</t>
  </si>
  <si>
    <t>B) PASIVO NO CORRIENTE</t>
  </si>
  <si>
    <t>Provisiones a L/P</t>
  </si>
  <si>
    <t>Deudas a L/P</t>
  </si>
  <si>
    <t>C) PASIVO CORRIENTE</t>
  </si>
  <si>
    <t>Provisiones a C/P</t>
  </si>
  <si>
    <t>Deudas a C/P</t>
  </si>
  <si>
    <t>Acreedores / Proveedores</t>
  </si>
  <si>
    <t>TOTAL PATRIMONIO NETO Y PASIVO (A + B + C)</t>
  </si>
  <si>
    <t>Comprobación</t>
  </si>
  <si>
    <t>Otros gastos</t>
  </si>
  <si>
    <t>Otros ingresos</t>
  </si>
  <si>
    <t>Presupuesto de Tesorería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</si>
</sst>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name val="Calibri  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  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mediumDashed">
        <color auto="1"/>
      </left>
      <right style="mediumDashed">
        <color auto="1"/>
      </right>
      <top style="dotted">
        <color auto="1"/>
      </top>
      <bottom style="dotted">
        <color auto="1"/>
      </bottom>
      <diagonal/>
    </border>
    <border>
      <left style="mediumDashed">
        <color auto="1"/>
      </left>
      <right style="mediumDashed">
        <color auto="1"/>
      </right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Dash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Dashed">
        <color auto="1"/>
      </right>
      <top style="dotted">
        <color auto="1"/>
      </top>
      <bottom style="dotted">
        <color auto="1"/>
      </bottom>
      <diagonal/>
    </border>
    <border>
      <left style="mediumDash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Dash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Dashed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auto="1"/>
      </right>
      <top style="dotted">
        <color auto="1"/>
      </top>
      <bottom/>
      <diagonal/>
    </border>
    <border>
      <left style="medium">
        <color indexed="64"/>
      </left>
      <right style="mediumDashed">
        <color auto="1"/>
      </right>
      <top style="mediumDashed">
        <color indexed="64"/>
      </top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indexed="64"/>
      </top>
      <bottom style="medium">
        <color indexed="64"/>
      </bottom>
      <diagonal/>
    </border>
    <border>
      <left style="mediumDashed">
        <color auto="1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mediumDashed">
        <color auto="1"/>
      </right>
      <top style="thick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thick">
        <color auto="1"/>
      </top>
      <bottom style="mediumDashed">
        <color auto="1"/>
      </bottom>
      <diagonal/>
    </border>
    <border>
      <left style="thick">
        <color auto="1"/>
      </left>
      <right style="mediumDashed">
        <color auto="1"/>
      </right>
      <top style="mediumDashed">
        <color auto="1"/>
      </top>
      <bottom style="thick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auto="1"/>
      </right>
      <top/>
      <bottom style="dotted">
        <color auto="1"/>
      </bottom>
      <diagonal/>
    </border>
    <border>
      <left style="mediumDashed">
        <color auto="1"/>
      </left>
      <right style="mediumDashed">
        <color auto="1"/>
      </right>
      <top/>
      <bottom style="dotted">
        <color auto="1"/>
      </bottom>
      <diagonal/>
    </border>
    <border>
      <left style="mediumDashed">
        <color auto="1"/>
      </left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3" borderId="2" xfId="0" applyNumberFormat="1" applyFill="1" applyBorder="1" applyAlignment="1">
      <alignment vertical="center" wrapText="1"/>
    </xf>
    <xf numFmtId="164" fontId="1" fillId="2" borderId="18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vertical="center" wrapText="1"/>
    </xf>
    <xf numFmtId="164" fontId="4" fillId="7" borderId="37" xfId="0" applyNumberFormat="1" applyFont="1" applyFill="1" applyBorder="1" applyAlignment="1">
      <alignment vertical="center" wrapText="1"/>
    </xf>
    <xf numFmtId="164" fontId="4" fillId="0" borderId="39" xfId="0" applyNumberFormat="1" applyFont="1" applyBorder="1" applyAlignment="1">
      <alignment vertical="center" wrapText="1"/>
    </xf>
    <xf numFmtId="164" fontId="0" fillId="8" borderId="18" xfId="0" applyNumberFormat="1" applyFill="1" applyBorder="1" applyAlignment="1">
      <alignment vertical="center" wrapText="1"/>
    </xf>
    <xf numFmtId="164" fontId="0" fillId="8" borderId="1" xfId="0" applyNumberFormat="1" applyFill="1" applyBorder="1" applyAlignment="1">
      <alignment vertical="center" wrapText="1"/>
    </xf>
    <xf numFmtId="164" fontId="0" fillId="8" borderId="19" xfId="0" applyNumberFormat="1" applyFill="1" applyBorder="1" applyAlignment="1">
      <alignment vertical="center" wrapText="1"/>
    </xf>
    <xf numFmtId="164" fontId="0" fillId="8" borderId="16" xfId="0" applyNumberFormat="1" applyFill="1" applyBorder="1" applyAlignment="1">
      <alignment vertical="center" wrapText="1"/>
    </xf>
    <xf numFmtId="164" fontId="1" fillId="8" borderId="18" xfId="0" applyNumberFormat="1" applyFont="1" applyFill="1" applyBorder="1" applyAlignment="1">
      <alignment vertical="center" wrapText="1"/>
    </xf>
    <xf numFmtId="164" fontId="1" fillId="8" borderId="1" xfId="0" applyNumberFormat="1" applyFont="1" applyFill="1" applyBorder="1" applyAlignment="1">
      <alignment vertical="center" wrapText="1"/>
    </xf>
    <xf numFmtId="164" fontId="1" fillId="8" borderId="19" xfId="0" applyNumberFormat="1" applyFont="1" applyFill="1" applyBorder="1" applyAlignment="1">
      <alignment vertical="center" wrapText="1"/>
    </xf>
    <xf numFmtId="164" fontId="1" fillId="8" borderId="16" xfId="0" applyNumberFormat="1" applyFont="1" applyFill="1" applyBorder="1" applyAlignment="1">
      <alignment vertical="center" wrapText="1"/>
    </xf>
    <xf numFmtId="164" fontId="0" fillId="8" borderId="31" xfId="0" applyNumberFormat="1" applyFill="1" applyBorder="1" applyAlignment="1">
      <alignment vertical="center" wrapText="1"/>
    </xf>
    <xf numFmtId="164" fontId="0" fillId="8" borderId="2" xfId="0" applyNumberFormat="1" applyFill="1" applyBorder="1" applyAlignment="1">
      <alignment vertical="center" wrapText="1"/>
    </xf>
    <xf numFmtId="164" fontId="0" fillId="8" borderId="20" xfId="0" applyNumberFormat="1" applyFill="1" applyBorder="1" applyAlignment="1">
      <alignment vertical="center" wrapText="1"/>
    </xf>
    <xf numFmtId="164" fontId="0" fillId="8" borderId="13" xfId="0" applyNumberFormat="1" applyFill="1" applyBorder="1" applyAlignment="1">
      <alignment vertical="center" wrapText="1"/>
    </xf>
    <xf numFmtId="164" fontId="1" fillId="3" borderId="17" xfId="0" applyNumberFormat="1" applyFont="1" applyFill="1" applyBorder="1" applyAlignment="1">
      <alignment vertical="center" wrapText="1"/>
    </xf>
    <xf numFmtId="164" fontId="1" fillId="3" borderId="15" xfId="0" applyNumberFormat="1" applyFont="1" applyFill="1" applyBorder="1" applyAlignment="1">
      <alignment vertical="center" wrapText="1"/>
    </xf>
    <xf numFmtId="164" fontId="1" fillId="2" borderId="19" xfId="0" applyNumberFormat="1" applyFont="1" applyFill="1" applyBorder="1" applyAlignment="1">
      <alignment vertical="center" wrapText="1"/>
    </xf>
    <xf numFmtId="164" fontId="1" fillId="2" borderId="16" xfId="0" applyNumberFormat="1" applyFont="1" applyFill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164" fontId="1" fillId="3" borderId="19" xfId="0" applyNumberFormat="1" applyFont="1" applyFill="1" applyBorder="1" applyAlignment="1">
      <alignment vertical="center" wrapText="1"/>
    </xf>
    <xf numFmtId="164" fontId="1" fillId="3" borderId="16" xfId="0" applyNumberFormat="1" applyFont="1" applyFill="1" applyBorder="1" applyAlignment="1">
      <alignment vertical="center" wrapText="1"/>
    </xf>
    <xf numFmtId="164" fontId="2" fillId="9" borderId="32" xfId="0" applyNumberFormat="1" applyFont="1" applyFill="1" applyBorder="1" applyAlignment="1">
      <alignment vertical="center" wrapText="1"/>
    </xf>
    <xf numFmtId="164" fontId="2" fillId="9" borderId="33" xfId="0" applyNumberFormat="1" applyFont="1" applyFill="1" applyBorder="1" applyAlignment="1">
      <alignment vertical="center" wrapText="1"/>
    </xf>
    <xf numFmtId="164" fontId="2" fillId="9" borderId="34" xfId="0" applyNumberFormat="1" applyFont="1" applyFill="1" applyBorder="1" applyAlignment="1">
      <alignment vertical="center" wrapText="1"/>
    </xf>
    <xf numFmtId="164" fontId="2" fillId="9" borderId="30" xfId="0" applyNumberFormat="1" applyFont="1" applyFill="1" applyBorder="1" applyAlignment="1">
      <alignment vertical="center" wrapText="1"/>
    </xf>
    <xf numFmtId="164" fontId="1" fillId="3" borderId="20" xfId="0" applyNumberFormat="1" applyFont="1" applyFill="1" applyBorder="1" applyAlignment="1">
      <alignment vertical="center" wrapText="1"/>
    </xf>
    <xf numFmtId="164" fontId="0" fillId="3" borderId="18" xfId="0" applyNumberFormat="1" applyFill="1" applyBorder="1" applyAlignment="1">
      <alignment vertical="center" wrapText="1"/>
    </xf>
    <xf numFmtId="164" fontId="0" fillId="3" borderId="20" xfId="0" applyNumberFormat="1" applyFill="1" applyBorder="1" applyAlignment="1">
      <alignment vertical="center" wrapText="1"/>
    </xf>
    <xf numFmtId="164" fontId="0" fillId="3" borderId="16" xfId="0" applyNumberFormat="1" applyFill="1" applyBorder="1" applyAlignment="1">
      <alignment vertical="center" wrapText="1"/>
    </xf>
    <xf numFmtId="164" fontId="2" fillId="10" borderId="21" xfId="0" applyNumberFormat="1" applyFont="1" applyFill="1" applyBorder="1" applyAlignment="1">
      <alignment vertical="center" wrapText="1"/>
    </xf>
    <xf numFmtId="164" fontId="1" fillId="10" borderId="2" xfId="0" applyNumberFormat="1" applyFont="1" applyFill="1" applyBorder="1" applyAlignment="1">
      <alignment vertical="center" wrapText="1"/>
    </xf>
    <xf numFmtId="164" fontId="2" fillId="10" borderId="2" xfId="0" applyNumberFormat="1" applyFont="1" applyFill="1" applyBorder="1" applyAlignment="1">
      <alignment vertical="center" wrapText="1"/>
    </xf>
    <xf numFmtId="164" fontId="2" fillId="10" borderId="20" xfId="0" applyNumberFormat="1" applyFont="1" applyFill="1" applyBorder="1" applyAlignment="1">
      <alignment vertical="center" wrapText="1"/>
    </xf>
    <xf numFmtId="164" fontId="2" fillId="10" borderId="16" xfId="0" applyNumberFormat="1" applyFont="1" applyFill="1" applyBorder="1" applyAlignment="1">
      <alignment vertical="center" wrapText="1"/>
    </xf>
    <xf numFmtId="164" fontId="2" fillId="8" borderId="12" xfId="0" applyNumberFormat="1" applyFont="1" applyFill="1" applyBorder="1" applyAlignment="1">
      <alignment vertical="center" wrapText="1"/>
    </xf>
    <xf numFmtId="164" fontId="2" fillId="8" borderId="40" xfId="0" applyNumberFormat="1" applyFont="1" applyFill="1" applyBorder="1" applyAlignment="1">
      <alignment vertical="center" wrapText="1"/>
    </xf>
    <xf numFmtId="164" fontId="2" fillId="8" borderId="13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left" vertical="center"/>
    </xf>
    <xf numFmtId="0" fontId="0" fillId="12" borderId="0" xfId="0" applyFill="1" applyAlignment="1">
      <alignment horizontal="center" vertical="center" wrapText="1"/>
    </xf>
    <xf numFmtId="0" fontId="0" fillId="12" borderId="0" xfId="0" applyFill="1" applyAlignment="1">
      <alignment vertical="center" wrapText="1"/>
    </xf>
    <xf numFmtId="9" fontId="0" fillId="0" borderId="0" xfId="1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13" borderId="42" xfId="0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11" borderId="11" xfId="0" applyFont="1" applyFill="1" applyBorder="1" applyAlignment="1">
      <alignment vertical="center" wrapText="1"/>
    </xf>
    <xf numFmtId="0" fontId="4" fillId="12" borderId="0" xfId="0" applyFont="1" applyFill="1" applyAlignment="1">
      <alignment vertical="center" wrapText="1"/>
    </xf>
    <xf numFmtId="4" fontId="16" fillId="0" borderId="9" xfId="0" applyNumberFormat="1" applyFont="1" applyBorder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vertical="center" wrapText="1"/>
    </xf>
    <xf numFmtId="0" fontId="17" fillId="0" borderId="39" xfId="0" applyFont="1" applyBorder="1" applyAlignment="1">
      <alignment horizontal="center" vertical="center" wrapText="1"/>
    </xf>
    <xf numFmtId="0" fontId="19" fillId="0" borderId="39" xfId="0" applyFont="1" applyBorder="1" applyAlignment="1">
      <alignment vertical="center" wrapText="1"/>
    </xf>
    <xf numFmtId="0" fontId="18" fillId="0" borderId="43" xfId="0" applyFont="1" applyBorder="1" applyAlignment="1">
      <alignment horizontal="center" vertical="center" wrapText="1"/>
    </xf>
    <xf numFmtId="164" fontId="1" fillId="2" borderId="44" xfId="0" applyNumberFormat="1" applyFont="1" applyFill="1" applyBorder="1" applyAlignment="1">
      <alignment vertical="center" wrapText="1"/>
    </xf>
    <xf numFmtId="164" fontId="1" fillId="2" borderId="45" xfId="0" applyNumberFormat="1" applyFont="1" applyFill="1" applyBorder="1" applyAlignment="1">
      <alignment vertical="center" wrapText="1"/>
    </xf>
    <xf numFmtId="164" fontId="1" fillId="2" borderId="46" xfId="0" applyNumberFormat="1" applyFont="1" applyFill="1" applyBorder="1" applyAlignment="1">
      <alignment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4" fillId="7" borderId="36" xfId="0" quotePrefix="1" applyFont="1" applyFill="1" applyBorder="1" applyAlignment="1">
      <alignment vertical="center" wrapText="1"/>
    </xf>
    <xf numFmtId="0" fontId="4" fillId="7" borderId="37" xfId="0" applyFont="1" applyFill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5" fillId="4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273051</xdr:colOff>
      <xdr:row>0</xdr:row>
      <xdr:rowOff>201010</xdr:rowOff>
    </xdr:from>
    <xdr:to>
      <xdr:col>1</xdr:col>
      <xdr:colOff>1793875</xdr:colOff>
      <xdr:row>4</xdr:row>
      <xdr:rowOff>190658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3051" y="201010"/>
          <a:ext cx="1965324" cy="100564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1702821</xdr:colOff>
      <xdr:row>0</xdr:row>
      <xdr:rowOff>63499</xdr:rowOff>
    </xdr:from>
    <xdr:to>
      <xdr:col>2</xdr:col>
      <xdr:colOff>761999</xdr:colOff>
      <xdr:row>4</xdr:row>
      <xdr:rowOff>167571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C903B-57C6-45FF-A4BC-46262830DD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87" b="18557"/>
        <a:stretch/>
      </xdr:blipFill>
      <xdr:spPr>
        <a:xfrm>
          <a:off x="2147321" y="63499"/>
          <a:ext cx="2440553" cy="1120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zoomScale="60" zoomScaleNormal="60" workbookViewId="0">
      <selection activeCell="E3" sqref="E3"/>
    </sheetView>
  </sheetViews>
  <sheetFormatPr baseColWidth="10" defaultColWidth="11.5703125" defaultRowHeight="18.75"/>
  <cols>
    <col min="1" max="1" width="6.5703125" style="55" customWidth="1"/>
    <col min="2" max="2" width="50.7109375" style="55" customWidth="1"/>
    <col min="3" max="3" width="21.5703125" style="2" customWidth="1"/>
    <col min="4" max="4" width="21.5703125" style="1" customWidth="1"/>
    <col min="5" max="17" width="20.7109375" style="1" customWidth="1"/>
    <col min="18" max="16384" width="11.5703125" style="1"/>
  </cols>
  <sheetData>
    <row r="1" spans="1:17" ht="20.100000000000001" customHeight="1"/>
    <row r="2" spans="1:17" ht="20.100000000000001" customHeight="1"/>
    <row r="3" spans="1:17" ht="20.100000000000001" customHeight="1"/>
    <row r="4" spans="1:17" ht="20.100000000000001" customHeight="1"/>
    <row r="5" spans="1:17" ht="20.100000000000001" customHeight="1"/>
    <row r="6" spans="1:17" s="54" customFormat="1" ht="20.100000000000001" customHeight="1">
      <c r="A6" s="103" t="s">
        <v>93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s="54" customFormat="1" ht="20.100000000000001" customHeight="1" thickBot="1">
      <c r="A7" s="55"/>
      <c r="B7" s="55"/>
      <c r="C7" s="108" t="s">
        <v>31</v>
      </c>
      <c r="D7" s="109"/>
      <c r="E7" s="95" t="s">
        <v>0</v>
      </c>
      <c r="F7" s="96" t="s">
        <v>1</v>
      </c>
      <c r="G7" s="97" t="s">
        <v>2</v>
      </c>
      <c r="H7" s="97" t="s">
        <v>3</v>
      </c>
      <c r="I7" s="97" t="s">
        <v>4</v>
      </c>
      <c r="J7" s="97" t="s">
        <v>5</v>
      </c>
      <c r="K7" s="97" t="s">
        <v>6</v>
      </c>
      <c r="L7" s="97" t="s">
        <v>7</v>
      </c>
      <c r="M7" s="97" t="s">
        <v>8</v>
      </c>
      <c r="N7" s="97" t="s">
        <v>9</v>
      </c>
      <c r="O7" s="97" t="s">
        <v>10</v>
      </c>
      <c r="P7" s="98" t="s">
        <v>11</v>
      </c>
      <c r="Q7" s="99" t="s">
        <v>36</v>
      </c>
    </row>
    <row r="8" spans="1:17" ht="20.100000000000001" customHeight="1">
      <c r="A8" s="110" t="s">
        <v>42</v>
      </c>
      <c r="B8" s="56" t="s">
        <v>13</v>
      </c>
      <c r="C8" s="76">
        <v>1</v>
      </c>
      <c r="D8" s="91" t="s">
        <v>32</v>
      </c>
      <c r="E8" s="92">
        <f>+E9+E10</f>
        <v>0</v>
      </c>
      <c r="F8" s="93">
        <f t="shared" ref="F8:P8" si="0">+F9+F10</f>
        <v>0</v>
      </c>
      <c r="G8" s="93">
        <f t="shared" si="0"/>
        <v>0</v>
      </c>
      <c r="H8" s="93">
        <f t="shared" si="0"/>
        <v>0</v>
      </c>
      <c r="I8" s="93">
        <f t="shared" si="0"/>
        <v>0</v>
      </c>
      <c r="J8" s="93">
        <f t="shared" si="0"/>
        <v>0</v>
      </c>
      <c r="K8" s="93">
        <f t="shared" si="0"/>
        <v>0</v>
      </c>
      <c r="L8" s="93">
        <f t="shared" si="0"/>
        <v>0</v>
      </c>
      <c r="M8" s="93">
        <f t="shared" si="0"/>
        <v>0</v>
      </c>
      <c r="N8" s="93">
        <f t="shared" si="0"/>
        <v>0</v>
      </c>
      <c r="O8" s="93">
        <f t="shared" si="0"/>
        <v>0</v>
      </c>
      <c r="P8" s="94">
        <f t="shared" si="0"/>
        <v>0</v>
      </c>
      <c r="Q8" s="25">
        <f>SUM(E8:P8)</f>
        <v>0</v>
      </c>
    </row>
    <row r="9" spans="1:17" ht="20.100000000000001" customHeight="1">
      <c r="A9" s="111"/>
      <c r="B9" s="57" t="s">
        <v>12</v>
      </c>
      <c r="C9" s="72">
        <v>2</v>
      </c>
      <c r="D9" s="73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3">
        <f t="shared" ref="Q9:Q29" si="1">SUM(E9:P9)</f>
        <v>0</v>
      </c>
    </row>
    <row r="10" spans="1:17" ht="20.100000000000001" customHeight="1" thickBot="1">
      <c r="A10" s="111"/>
      <c r="B10" s="58" t="s">
        <v>44</v>
      </c>
      <c r="C10" s="74">
        <v>3</v>
      </c>
      <c r="D10" s="75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>
        <f t="shared" si="1"/>
        <v>0</v>
      </c>
    </row>
    <row r="11" spans="1:17" ht="20.100000000000001" customHeight="1">
      <c r="A11" s="112"/>
      <c r="B11" s="56" t="s">
        <v>34</v>
      </c>
      <c r="C11" s="70">
        <v>4</v>
      </c>
      <c r="D11" s="71" t="s">
        <v>33</v>
      </c>
      <c r="E11" s="4">
        <f>+E12+E13</f>
        <v>0</v>
      </c>
      <c r="F11" s="6">
        <f t="shared" ref="F11:P11" si="2">+F12+F13</f>
        <v>0</v>
      </c>
      <c r="G11" s="6">
        <f t="shared" si="2"/>
        <v>0</v>
      </c>
      <c r="H11" s="6">
        <f t="shared" si="2"/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24">
        <f t="shared" si="2"/>
        <v>0</v>
      </c>
      <c r="Q11" s="25">
        <f t="shared" si="1"/>
        <v>0</v>
      </c>
    </row>
    <row r="12" spans="1:17" ht="20.100000000000001" customHeight="1">
      <c r="A12" s="112"/>
      <c r="B12" s="57" t="s">
        <v>14</v>
      </c>
      <c r="C12" s="72">
        <v>5</v>
      </c>
      <c r="D12" s="73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3">
        <f t="shared" si="1"/>
        <v>0</v>
      </c>
    </row>
    <row r="13" spans="1:17" ht="20.100000000000001" customHeight="1" thickBot="1">
      <c r="A13" s="112"/>
      <c r="B13" s="58" t="s">
        <v>15</v>
      </c>
      <c r="C13" s="74">
        <v>6</v>
      </c>
      <c r="D13" s="75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21">
        <f t="shared" si="1"/>
        <v>0</v>
      </c>
    </row>
    <row r="14" spans="1:17" ht="20.100000000000001" customHeight="1" thickBot="1">
      <c r="A14" s="113"/>
      <c r="B14" s="59" t="s">
        <v>16</v>
      </c>
      <c r="C14" s="76">
        <v>7</v>
      </c>
      <c r="D14" s="77" t="s">
        <v>35</v>
      </c>
      <c r="E14" s="29">
        <f>+E8+E11</f>
        <v>0</v>
      </c>
      <c r="F14" s="30">
        <f t="shared" ref="F14:P14" si="3">+F8+F11</f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0">
        <f t="shared" si="3"/>
        <v>0</v>
      </c>
      <c r="P14" s="31">
        <f t="shared" si="3"/>
        <v>0</v>
      </c>
      <c r="Q14" s="32">
        <f t="shared" si="1"/>
        <v>0</v>
      </c>
    </row>
    <row r="15" spans="1:17" ht="20.100000000000001" customHeight="1">
      <c r="A15" s="114" t="s">
        <v>43</v>
      </c>
      <c r="B15" s="56"/>
      <c r="C15" s="78">
        <v>8</v>
      </c>
      <c r="D15" s="71" t="s">
        <v>37</v>
      </c>
      <c r="E15" s="22">
        <f t="shared" ref="E15:P15" si="4">+E16+E17+E18+E19</f>
        <v>0</v>
      </c>
      <c r="F15" s="22">
        <f t="shared" si="4"/>
        <v>0</v>
      </c>
      <c r="G15" s="22">
        <f t="shared" si="4"/>
        <v>0</v>
      </c>
      <c r="H15" s="22">
        <f t="shared" si="4"/>
        <v>0</v>
      </c>
      <c r="I15" s="22">
        <f t="shared" si="4"/>
        <v>0</v>
      </c>
      <c r="J15" s="22">
        <f t="shared" si="4"/>
        <v>0</v>
      </c>
      <c r="K15" s="22">
        <f t="shared" si="4"/>
        <v>0</v>
      </c>
      <c r="L15" s="22">
        <f t="shared" si="4"/>
        <v>0</v>
      </c>
      <c r="M15" s="22">
        <f t="shared" si="4"/>
        <v>0</v>
      </c>
      <c r="N15" s="22">
        <f t="shared" si="4"/>
        <v>0</v>
      </c>
      <c r="O15" s="22">
        <f t="shared" si="4"/>
        <v>0</v>
      </c>
      <c r="P15" s="22">
        <f t="shared" si="4"/>
        <v>0</v>
      </c>
      <c r="Q15" s="23">
        <f t="shared" si="1"/>
        <v>0</v>
      </c>
    </row>
    <row r="16" spans="1:17" ht="20.100000000000001" customHeight="1">
      <c r="A16" s="115"/>
      <c r="B16" s="60" t="s">
        <v>17</v>
      </c>
      <c r="C16" s="72">
        <v>9</v>
      </c>
      <c r="D16" s="79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3">
        <f>SUM(E16:P16)</f>
        <v>0</v>
      </c>
    </row>
    <row r="17" spans="1:17" ht="20.100000000000001" customHeight="1">
      <c r="A17" s="115"/>
      <c r="B17" s="60" t="s">
        <v>24</v>
      </c>
      <c r="C17" s="72">
        <v>10</v>
      </c>
      <c r="D17" s="79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3">
        <f t="shared" si="1"/>
        <v>0</v>
      </c>
    </row>
    <row r="18" spans="1:17" ht="20.100000000000001" customHeight="1">
      <c r="A18" s="115"/>
      <c r="B18" s="60" t="s">
        <v>25</v>
      </c>
      <c r="C18" s="72">
        <v>11</v>
      </c>
      <c r="D18" s="79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  <c r="Q18" s="13">
        <f t="shared" si="1"/>
        <v>0</v>
      </c>
    </row>
    <row r="19" spans="1:17" ht="20.100000000000001" customHeight="1" thickBot="1">
      <c r="A19" s="115"/>
      <c r="B19" s="61" t="s">
        <v>30</v>
      </c>
      <c r="C19" s="74">
        <v>12</v>
      </c>
      <c r="D19" s="80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3">
        <f t="shared" si="1"/>
        <v>0</v>
      </c>
    </row>
    <row r="20" spans="1:17" ht="20.100000000000001" customHeight="1">
      <c r="A20" s="115"/>
      <c r="B20" s="56"/>
      <c r="C20" s="78">
        <v>13</v>
      </c>
      <c r="D20" s="71" t="s">
        <v>38</v>
      </c>
      <c r="E20" s="26">
        <f>E21+E22</f>
        <v>0</v>
      </c>
      <c r="F20" s="5">
        <f t="shared" ref="F20:Q20" si="5">F21+F22</f>
        <v>0</v>
      </c>
      <c r="G20" s="5">
        <f t="shared" si="5"/>
        <v>0</v>
      </c>
      <c r="H20" s="5">
        <f t="shared" si="5"/>
        <v>0</v>
      </c>
      <c r="I20" s="5">
        <f t="shared" si="5"/>
        <v>0</v>
      </c>
      <c r="J20" s="5">
        <f t="shared" si="5"/>
        <v>0</v>
      </c>
      <c r="K20" s="26">
        <f t="shared" si="5"/>
        <v>0</v>
      </c>
      <c r="L20" s="5">
        <f t="shared" si="5"/>
        <v>0</v>
      </c>
      <c r="M20" s="5">
        <f t="shared" si="5"/>
        <v>0</v>
      </c>
      <c r="N20" s="5">
        <f t="shared" si="5"/>
        <v>0</v>
      </c>
      <c r="O20" s="5">
        <f t="shared" si="5"/>
        <v>0</v>
      </c>
      <c r="P20" s="27">
        <f t="shared" si="5"/>
        <v>0</v>
      </c>
      <c r="Q20" s="28">
        <f t="shared" si="5"/>
        <v>0</v>
      </c>
    </row>
    <row r="21" spans="1:17" ht="20.100000000000001" customHeight="1" thickBot="1">
      <c r="A21" s="115"/>
      <c r="B21" s="60" t="s">
        <v>18</v>
      </c>
      <c r="C21" s="74">
        <v>14</v>
      </c>
      <c r="D21" s="79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17">
        <f t="shared" si="1"/>
        <v>0</v>
      </c>
    </row>
    <row r="22" spans="1:17" ht="20.100000000000001" customHeight="1">
      <c r="A22" s="115"/>
      <c r="B22" s="60" t="s">
        <v>19</v>
      </c>
      <c r="C22" s="78">
        <v>15</v>
      </c>
      <c r="D22" s="81" t="s">
        <v>39</v>
      </c>
      <c r="E22" s="14">
        <f>+E23+E24+E25+E26+E27</f>
        <v>0</v>
      </c>
      <c r="F22" s="15">
        <f t="shared" ref="F22:P22" si="6">+F23+F24+F25+F26+F27</f>
        <v>0</v>
      </c>
      <c r="G22" s="15">
        <f t="shared" si="6"/>
        <v>0</v>
      </c>
      <c r="H22" s="15">
        <f t="shared" si="6"/>
        <v>0</v>
      </c>
      <c r="I22" s="15">
        <f t="shared" si="6"/>
        <v>0</v>
      </c>
      <c r="J22" s="15">
        <f t="shared" si="6"/>
        <v>0</v>
      </c>
      <c r="K22" s="15">
        <f t="shared" si="6"/>
        <v>0</v>
      </c>
      <c r="L22" s="15">
        <f t="shared" si="6"/>
        <v>0</v>
      </c>
      <c r="M22" s="15">
        <f t="shared" si="6"/>
        <v>0</v>
      </c>
      <c r="N22" s="15">
        <f t="shared" si="6"/>
        <v>0</v>
      </c>
      <c r="O22" s="15">
        <f t="shared" si="6"/>
        <v>0</v>
      </c>
      <c r="P22" s="16">
        <f t="shared" si="6"/>
        <v>0</v>
      </c>
      <c r="Q22" s="17">
        <f t="shared" si="1"/>
        <v>0</v>
      </c>
    </row>
    <row r="23" spans="1:17" ht="20.100000000000001" customHeight="1" thickBot="1">
      <c r="A23" s="115"/>
      <c r="B23" s="57" t="s">
        <v>21</v>
      </c>
      <c r="C23" s="74">
        <v>16</v>
      </c>
      <c r="D23" s="73"/>
      <c r="E23" s="10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13">
        <f t="shared" si="1"/>
        <v>0</v>
      </c>
    </row>
    <row r="24" spans="1:17" ht="20.100000000000001" customHeight="1">
      <c r="A24" s="115"/>
      <c r="B24" s="57" t="s">
        <v>20</v>
      </c>
      <c r="C24" s="78">
        <v>17</v>
      </c>
      <c r="D24" s="73"/>
      <c r="E24" s="10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13">
        <f t="shared" si="1"/>
        <v>0</v>
      </c>
    </row>
    <row r="25" spans="1:17" ht="20.100000000000001" customHeight="1" thickBot="1">
      <c r="A25" s="115"/>
      <c r="B25" s="57" t="s">
        <v>22</v>
      </c>
      <c r="C25" s="74">
        <v>18</v>
      </c>
      <c r="D25" s="73"/>
      <c r="E25" s="10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13">
        <f t="shared" si="1"/>
        <v>0</v>
      </c>
    </row>
    <row r="26" spans="1:17" ht="20.100000000000001" customHeight="1">
      <c r="A26" s="115"/>
      <c r="B26" s="57" t="s">
        <v>23</v>
      </c>
      <c r="C26" s="78">
        <v>19</v>
      </c>
      <c r="D26" s="73"/>
      <c r="E26" s="10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13">
        <f t="shared" si="1"/>
        <v>0</v>
      </c>
    </row>
    <row r="27" spans="1:17" ht="20.100000000000001" customHeight="1" thickBot="1">
      <c r="A27" s="115"/>
      <c r="B27" s="58" t="s">
        <v>29</v>
      </c>
      <c r="C27" s="74">
        <v>20</v>
      </c>
      <c r="D27" s="75"/>
      <c r="E27" s="10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13">
        <f t="shared" si="1"/>
        <v>0</v>
      </c>
    </row>
    <row r="28" spans="1:17" ht="20.100000000000001" customHeight="1" thickBot="1">
      <c r="A28" s="115"/>
      <c r="B28" s="62" t="s">
        <v>26</v>
      </c>
      <c r="C28" s="78">
        <v>21</v>
      </c>
      <c r="D28" s="82"/>
      <c r="E28" s="26"/>
      <c r="F28" s="7"/>
      <c r="G28" s="7"/>
      <c r="H28" s="7"/>
      <c r="I28" s="7"/>
      <c r="J28" s="7"/>
      <c r="K28" s="7"/>
      <c r="L28" s="7"/>
      <c r="M28" s="7"/>
      <c r="N28" s="7"/>
      <c r="O28" s="7"/>
      <c r="P28" s="33"/>
      <c r="Q28" s="28">
        <f t="shared" si="1"/>
        <v>0</v>
      </c>
    </row>
    <row r="29" spans="1:17" ht="20.100000000000001" customHeight="1" thickBot="1">
      <c r="A29" s="115"/>
      <c r="B29" s="62" t="s">
        <v>28</v>
      </c>
      <c r="C29" s="74">
        <v>22</v>
      </c>
      <c r="D29" s="82"/>
      <c r="E29" s="34">
        <v>0</v>
      </c>
      <c r="F29" s="3">
        <v>0</v>
      </c>
      <c r="G29" s="3">
        <v>0</v>
      </c>
      <c r="H29" s="3"/>
      <c r="I29" s="3"/>
      <c r="J29" s="3"/>
      <c r="K29" s="3"/>
      <c r="L29" s="3"/>
      <c r="M29" s="3"/>
      <c r="N29" s="3"/>
      <c r="O29" s="3"/>
      <c r="P29" s="35"/>
      <c r="Q29" s="36">
        <f t="shared" si="1"/>
        <v>0</v>
      </c>
    </row>
    <row r="30" spans="1:17" ht="20.100000000000001" customHeight="1" thickBot="1">
      <c r="A30" s="115"/>
      <c r="B30" s="63" t="s">
        <v>27</v>
      </c>
      <c r="C30" s="83">
        <v>23</v>
      </c>
      <c r="D30" s="84" t="s">
        <v>40</v>
      </c>
      <c r="E30" s="37">
        <f>+E15+E20+E28+E29</f>
        <v>0</v>
      </c>
      <c r="F30" s="38">
        <f t="shared" ref="F30:P30" si="7">+F15+F20+F28+F29</f>
        <v>0</v>
      </c>
      <c r="G30" s="38">
        <f t="shared" si="7"/>
        <v>0</v>
      </c>
      <c r="H30" s="38">
        <f t="shared" si="7"/>
        <v>0</v>
      </c>
      <c r="I30" s="38">
        <f t="shared" si="7"/>
        <v>0</v>
      </c>
      <c r="J30" s="38">
        <f t="shared" si="7"/>
        <v>0</v>
      </c>
      <c r="K30" s="39">
        <f t="shared" si="7"/>
        <v>0</v>
      </c>
      <c r="L30" s="39">
        <f t="shared" si="7"/>
        <v>0</v>
      </c>
      <c r="M30" s="39">
        <f t="shared" si="7"/>
        <v>0</v>
      </c>
      <c r="N30" s="39">
        <f t="shared" si="7"/>
        <v>0</v>
      </c>
      <c r="O30" s="39">
        <f t="shared" si="7"/>
        <v>0</v>
      </c>
      <c r="P30" s="40">
        <f t="shared" si="7"/>
        <v>0</v>
      </c>
      <c r="Q30" s="41">
        <f>SUM(E30:P30)</f>
        <v>0</v>
      </c>
    </row>
    <row r="31" spans="1:17" ht="20.100000000000001" customHeight="1" thickTop="1" thickBot="1">
      <c r="A31" s="116" t="s">
        <v>45</v>
      </c>
      <c r="B31" s="116"/>
      <c r="C31" s="85">
        <v>24</v>
      </c>
      <c r="D31" s="86" t="s">
        <v>41</v>
      </c>
      <c r="E31" s="42">
        <f t="shared" ref="E31:Q31" si="8">+E14-E30</f>
        <v>0</v>
      </c>
      <c r="F31" s="42">
        <f t="shared" si="8"/>
        <v>0</v>
      </c>
      <c r="G31" s="42">
        <f t="shared" si="8"/>
        <v>0</v>
      </c>
      <c r="H31" s="42">
        <f t="shared" si="8"/>
        <v>0</v>
      </c>
      <c r="I31" s="43">
        <f t="shared" si="8"/>
        <v>0</v>
      </c>
      <c r="J31" s="42">
        <f t="shared" si="8"/>
        <v>0</v>
      </c>
      <c r="K31" s="42">
        <f t="shared" si="8"/>
        <v>0</v>
      </c>
      <c r="L31" s="42">
        <f t="shared" si="8"/>
        <v>0</v>
      </c>
      <c r="M31" s="42">
        <f t="shared" si="8"/>
        <v>0</v>
      </c>
      <c r="N31" s="42">
        <f t="shared" si="8"/>
        <v>0</v>
      </c>
      <c r="O31" s="42">
        <f t="shared" si="8"/>
        <v>0</v>
      </c>
      <c r="P31" s="42">
        <f t="shared" si="8"/>
        <v>0</v>
      </c>
      <c r="Q31" s="44">
        <f t="shared" si="8"/>
        <v>0</v>
      </c>
    </row>
    <row r="32" spans="1:17" ht="20.100000000000001" customHeight="1" thickTop="1" thickBot="1">
      <c r="A32" s="104" t="s">
        <v>46</v>
      </c>
      <c r="B32" s="105"/>
      <c r="C32" s="87">
        <v>25</v>
      </c>
      <c r="D32" s="88"/>
      <c r="E32" s="8">
        <v>0</v>
      </c>
      <c r="F32" s="8">
        <f>+E33</f>
        <v>0</v>
      </c>
      <c r="G32" s="8">
        <f t="shared" ref="G32:P32" si="9">+F33</f>
        <v>0</v>
      </c>
      <c r="H32" s="8">
        <f t="shared" si="9"/>
        <v>0</v>
      </c>
      <c r="I32" s="8">
        <f t="shared" si="9"/>
        <v>0</v>
      </c>
      <c r="J32" s="8">
        <f t="shared" si="9"/>
        <v>0</v>
      </c>
      <c r="K32" s="8">
        <f t="shared" si="9"/>
        <v>0</v>
      </c>
      <c r="L32" s="8">
        <f t="shared" si="9"/>
        <v>0</v>
      </c>
      <c r="M32" s="8">
        <f t="shared" si="9"/>
        <v>0</v>
      </c>
      <c r="N32" s="8">
        <f t="shared" si="9"/>
        <v>0</v>
      </c>
      <c r="O32" s="8">
        <f t="shared" si="9"/>
        <v>0</v>
      </c>
      <c r="P32" s="8">
        <f t="shared" si="9"/>
        <v>0</v>
      </c>
      <c r="Q32" s="8">
        <f>+E32</f>
        <v>0</v>
      </c>
    </row>
    <row r="33" spans="1:17" ht="20.100000000000001" customHeight="1" thickBot="1">
      <c r="A33" s="106" t="s">
        <v>47</v>
      </c>
      <c r="B33" s="107"/>
      <c r="C33" s="89">
        <v>26</v>
      </c>
      <c r="D33" s="90"/>
      <c r="E33" s="9">
        <f>+E31+E32</f>
        <v>0</v>
      </c>
      <c r="F33" s="9">
        <f>+F31+F32</f>
        <v>0</v>
      </c>
      <c r="G33" s="9">
        <f>+G31+G32</f>
        <v>0</v>
      </c>
      <c r="H33" s="9">
        <f t="shared" ref="H33:Q33" si="10">+H31+H32</f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9">
        <f t="shared" si="10"/>
        <v>0</v>
      </c>
    </row>
    <row r="34" spans="1:17" ht="19.5" thickTop="1"/>
    <row r="39" spans="1:17" ht="19.5" thickBot="1"/>
    <row r="40" spans="1:17" ht="19.5" thickBot="1">
      <c r="B40" s="64" t="s">
        <v>48</v>
      </c>
    </row>
    <row r="42" spans="1:17">
      <c r="B42" s="65" t="s">
        <v>0</v>
      </c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7" ht="19.5" thickBot="1"/>
    <row r="44" spans="1:17" ht="31.5" customHeight="1" thickBot="1">
      <c r="B44" s="66" t="s">
        <v>52</v>
      </c>
      <c r="C44" s="49"/>
      <c r="J44" s="117" t="s">
        <v>60</v>
      </c>
      <c r="K44" s="118"/>
    </row>
    <row r="45" spans="1:17" ht="21" customHeight="1">
      <c r="B45" s="67" t="s">
        <v>51</v>
      </c>
      <c r="J45" s="45" t="s">
        <v>51</v>
      </c>
    </row>
    <row r="46" spans="1:17" ht="21.75" customHeight="1">
      <c r="B46" s="67" t="s">
        <v>49</v>
      </c>
      <c r="J46" s="45" t="s">
        <v>49</v>
      </c>
    </row>
    <row r="47" spans="1:17">
      <c r="B47" s="67"/>
    </row>
    <row r="48" spans="1:17" ht="30" customHeight="1">
      <c r="B48" s="67" t="s">
        <v>50</v>
      </c>
      <c r="C48" s="2" t="s">
        <v>53</v>
      </c>
      <c r="J48" s="101" t="s">
        <v>76</v>
      </c>
      <c r="K48" s="101"/>
      <c r="L48" s="1">
        <f>+SUM(L49:L52)</f>
        <v>0</v>
      </c>
      <c r="N48" s="101" t="s">
        <v>81</v>
      </c>
      <c r="O48" s="101"/>
      <c r="P48" s="1">
        <f>+SUM(P49:P51)</f>
        <v>0</v>
      </c>
    </row>
    <row r="49" spans="2:16">
      <c r="J49" s="102" t="s">
        <v>68</v>
      </c>
      <c r="K49" s="102"/>
      <c r="N49" s="1" t="s">
        <v>79</v>
      </c>
    </row>
    <row r="50" spans="2:16" ht="20.25" customHeight="1">
      <c r="B50" s="55" t="s">
        <v>54</v>
      </c>
      <c r="C50" s="51"/>
      <c r="J50" s="102" t="s">
        <v>69</v>
      </c>
      <c r="K50" s="102"/>
      <c r="N50" s="1" t="s">
        <v>80</v>
      </c>
    </row>
    <row r="51" spans="2:16" ht="21" customHeight="1">
      <c r="B51" s="55" t="s">
        <v>92</v>
      </c>
      <c r="J51" s="102" t="s">
        <v>70</v>
      </c>
      <c r="K51" s="102"/>
      <c r="N51" s="102" t="s">
        <v>64</v>
      </c>
      <c r="O51" s="102"/>
    </row>
    <row r="52" spans="2:16">
      <c r="J52" s="102" t="s">
        <v>71</v>
      </c>
      <c r="K52" s="102"/>
    </row>
    <row r="53" spans="2:16" ht="21" customHeight="1">
      <c r="B53" s="55" t="s">
        <v>55</v>
      </c>
      <c r="N53" s="101" t="s">
        <v>82</v>
      </c>
      <c r="O53" s="101"/>
      <c r="P53" s="1">
        <f>+SUM(P54:P55)</f>
        <v>0</v>
      </c>
    </row>
    <row r="54" spans="2:16" ht="21" customHeight="1">
      <c r="B54" s="55" t="s">
        <v>56</v>
      </c>
      <c r="J54" s="101" t="s">
        <v>77</v>
      </c>
      <c r="K54" s="101"/>
      <c r="L54" s="1">
        <f>+SUM(L55:L58)</f>
        <v>0</v>
      </c>
      <c r="N54" s="102" t="s">
        <v>83</v>
      </c>
      <c r="O54" s="102"/>
    </row>
    <row r="55" spans="2:16" ht="21" customHeight="1">
      <c r="B55" s="55" t="s">
        <v>25</v>
      </c>
      <c r="J55" s="102" t="s">
        <v>72</v>
      </c>
      <c r="K55" s="102"/>
      <c r="N55" s="102" t="s">
        <v>84</v>
      </c>
      <c r="O55" s="102"/>
    </row>
    <row r="56" spans="2:16" ht="20.25" customHeight="1">
      <c r="B56" s="55" t="s">
        <v>91</v>
      </c>
      <c r="J56" s="102" t="s">
        <v>73</v>
      </c>
      <c r="K56" s="102"/>
    </row>
    <row r="57" spans="2:16" ht="21" customHeight="1">
      <c r="B57" s="55" t="s">
        <v>18</v>
      </c>
      <c r="J57" s="102" t="s">
        <v>74</v>
      </c>
      <c r="K57" s="102"/>
      <c r="N57" s="101" t="s">
        <v>85</v>
      </c>
      <c r="O57" s="101"/>
      <c r="P57" s="1">
        <f>+SUM(P58:P60)</f>
        <v>0</v>
      </c>
    </row>
    <row r="58" spans="2:16" ht="21" customHeight="1">
      <c r="B58" s="55" t="s">
        <v>19</v>
      </c>
      <c r="J58" s="102" t="s">
        <v>75</v>
      </c>
      <c r="K58" s="102"/>
      <c r="L58" s="50"/>
      <c r="N58" s="102" t="s">
        <v>86</v>
      </c>
      <c r="O58" s="102"/>
    </row>
    <row r="59" spans="2:16" ht="24" customHeight="1">
      <c r="B59" s="55" t="s">
        <v>21</v>
      </c>
      <c r="N59" s="102" t="s">
        <v>87</v>
      </c>
      <c r="O59" s="102"/>
    </row>
    <row r="60" spans="2:16" ht="24" customHeight="1">
      <c r="B60" s="55" t="s">
        <v>20</v>
      </c>
      <c r="N60" s="102" t="s">
        <v>88</v>
      </c>
      <c r="O60" s="102"/>
    </row>
    <row r="61" spans="2:16" ht="22.5" customHeight="1">
      <c r="B61" s="55" t="s">
        <v>22</v>
      </c>
    </row>
    <row r="62" spans="2:16" ht="51" customHeight="1">
      <c r="B62" s="55" t="s">
        <v>23</v>
      </c>
      <c r="J62" s="100" t="s">
        <v>78</v>
      </c>
      <c r="K62" s="100"/>
      <c r="L62" s="1">
        <f>+L48+L54</f>
        <v>0</v>
      </c>
      <c r="N62" s="100" t="s">
        <v>89</v>
      </c>
      <c r="O62" s="100"/>
      <c r="P62" s="1">
        <f>+P48+P53+P57</f>
        <v>0</v>
      </c>
    </row>
    <row r="63" spans="2:16" ht="21" customHeight="1">
      <c r="B63" s="55" t="s">
        <v>58</v>
      </c>
    </row>
    <row r="64" spans="2:16" ht="21" customHeight="1">
      <c r="B64" s="55" t="s">
        <v>59</v>
      </c>
      <c r="K64" s="52" t="s">
        <v>90</v>
      </c>
      <c r="L64" s="53" t="str">
        <f>+IF(L62-P62=0,"OK","error")</f>
        <v>OK</v>
      </c>
    </row>
    <row r="65" spans="2:11" ht="22.5" customHeight="1">
      <c r="B65" s="68" t="s">
        <v>61</v>
      </c>
      <c r="C65" s="2">
        <f>+C50-SUM(C53:C64)</f>
        <v>0</v>
      </c>
    </row>
    <row r="66" spans="2:11" ht="20.25" customHeight="1">
      <c r="B66" s="55" t="s">
        <v>62</v>
      </c>
    </row>
    <row r="67" spans="2:11" ht="18.75" customHeight="1">
      <c r="B67" s="55" t="s">
        <v>57</v>
      </c>
    </row>
    <row r="68" spans="2:11" ht="20.25" customHeight="1">
      <c r="B68" s="68" t="s">
        <v>63</v>
      </c>
      <c r="C68" s="2">
        <f>+C66-C67</f>
        <v>0</v>
      </c>
    </row>
    <row r="69" spans="2:11" ht="28.5" customHeight="1">
      <c r="B69" s="68" t="s">
        <v>65</v>
      </c>
      <c r="C69" s="2">
        <f>+C65+C68</f>
        <v>0</v>
      </c>
    </row>
    <row r="70" spans="2:11" ht="24" customHeight="1">
      <c r="B70" s="55" t="s">
        <v>66</v>
      </c>
      <c r="C70" s="48"/>
    </row>
    <row r="71" spans="2:11" ht="22.5" customHeight="1">
      <c r="B71" s="68" t="s">
        <v>67</v>
      </c>
      <c r="C71" s="2">
        <f>+C69*(1-C70)</f>
        <v>0</v>
      </c>
      <c r="E71" s="69"/>
      <c r="F71" s="69"/>
      <c r="G71" s="69"/>
      <c r="H71" s="69"/>
      <c r="I71" s="69"/>
      <c r="J71" s="69"/>
      <c r="K71" s="69"/>
    </row>
    <row r="72" spans="2:11">
      <c r="E72" s="69"/>
      <c r="F72" s="69"/>
      <c r="G72" s="69"/>
      <c r="H72" s="69"/>
      <c r="I72" s="69"/>
      <c r="J72" s="69"/>
      <c r="K72" s="69"/>
    </row>
    <row r="73" spans="2:11" ht="30" customHeight="1">
      <c r="E73" s="69"/>
      <c r="F73" s="69"/>
      <c r="G73" s="69"/>
      <c r="H73" s="69"/>
      <c r="I73" s="69"/>
      <c r="J73" s="69"/>
      <c r="K73" s="69"/>
    </row>
    <row r="74" spans="2:11" ht="20.25" customHeight="1">
      <c r="E74" s="69"/>
      <c r="F74" s="69"/>
      <c r="G74" s="69"/>
      <c r="H74" s="69"/>
      <c r="I74" s="69"/>
      <c r="J74" s="69"/>
      <c r="K74" s="69"/>
    </row>
    <row r="75" spans="2:11" ht="18" customHeight="1">
      <c r="E75" s="69"/>
      <c r="F75" s="69"/>
      <c r="G75" s="69"/>
      <c r="H75" s="69"/>
      <c r="I75" s="69"/>
      <c r="J75" s="69"/>
      <c r="K75" s="69"/>
    </row>
    <row r="76" spans="2:11" ht="18" customHeight="1">
      <c r="E76" s="69"/>
      <c r="F76" s="69"/>
      <c r="G76" s="69"/>
      <c r="H76" s="69"/>
      <c r="I76" s="69"/>
      <c r="J76" s="69"/>
      <c r="K76" s="69"/>
    </row>
    <row r="77" spans="2:11" ht="18" customHeight="1">
      <c r="E77" s="69"/>
      <c r="F77" s="69"/>
      <c r="G77" s="69"/>
      <c r="H77" s="69"/>
      <c r="I77" s="69"/>
      <c r="J77" s="69"/>
      <c r="K77" s="69"/>
    </row>
    <row r="78" spans="2:11" ht="28.5" customHeight="1">
      <c r="E78" s="69"/>
      <c r="F78" s="69"/>
      <c r="G78" s="69"/>
      <c r="H78" s="69"/>
      <c r="I78" s="69"/>
      <c r="J78" s="69"/>
      <c r="K78" s="69"/>
    </row>
    <row r="79" spans="2:11" ht="21.75" customHeight="1">
      <c r="E79" s="69"/>
      <c r="F79" s="69"/>
      <c r="G79" s="69"/>
      <c r="H79" s="69"/>
      <c r="I79" s="69"/>
      <c r="J79" s="69"/>
      <c r="K79" s="69"/>
    </row>
    <row r="80" spans="2:11">
      <c r="E80" s="69"/>
      <c r="F80" s="69"/>
      <c r="G80" s="69"/>
      <c r="H80" s="69"/>
      <c r="I80" s="69"/>
      <c r="J80" s="69"/>
      <c r="K80" s="69"/>
    </row>
    <row r="81" spans="5:11" ht="28.5" customHeight="1">
      <c r="E81" s="69"/>
      <c r="F81" s="69"/>
      <c r="G81" s="69"/>
      <c r="H81" s="69"/>
      <c r="I81" s="69"/>
      <c r="J81" s="69"/>
      <c r="K81" s="69"/>
    </row>
    <row r="82" spans="5:11" ht="18" customHeight="1">
      <c r="E82" s="69"/>
      <c r="F82" s="69"/>
      <c r="G82" s="69"/>
      <c r="H82" s="69"/>
      <c r="I82" s="69"/>
      <c r="J82" s="69"/>
      <c r="K82" s="69"/>
    </row>
    <row r="83" spans="5:11" ht="18" customHeight="1">
      <c r="E83" s="69"/>
      <c r="F83" s="69"/>
      <c r="G83" s="69"/>
      <c r="H83" s="69"/>
      <c r="I83" s="69"/>
      <c r="J83" s="69"/>
      <c r="K83" s="69"/>
    </row>
    <row r="84" spans="5:11" ht="17.25" customHeight="1">
      <c r="E84" s="69"/>
      <c r="F84" s="69"/>
      <c r="G84" s="69"/>
      <c r="H84" s="69"/>
      <c r="I84" s="69"/>
      <c r="J84" s="69"/>
      <c r="K84" s="69"/>
    </row>
    <row r="85" spans="5:11">
      <c r="E85" s="69"/>
      <c r="F85" s="69"/>
      <c r="G85" s="69"/>
      <c r="H85" s="69"/>
      <c r="I85" s="69"/>
      <c r="J85" s="69"/>
      <c r="K85" s="69"/>
    </row>
    <row r="86" spans="5:11">
      <c r="E86" s="69"/>
      <c r="F86" s="69"/>
      <c r="G86" s="69"/>
      <c r="H86" s="69"/>
      <c r="I86" s="69"/>
      <c r="J86" s="69"/>
      <c r="K86" s="69"/>
    </row>
    <row r="87" spans="5:11">
      <c r="E87" s="69"/>
      <c r="F87" s="69"/>
      <c r="G87" s="69"/>
      <c r="H87" s="69"/>
      <c r="I87" s="69"/>
      <c r="J87" s="69"/>
      <c r="K87" s="69"/>
    </row>
    <row r="88" spans="5:11">
      <c r="E88" s="69"/>
      <c r="F88" s="69"/>
      <c r="G88" s="69"/>
      <c r="H88" s="69"/>
      <c r="I88" s="69"/>
      <c r="J88" s="69"/>
      <c r="K88" s="69"/>
    </row>
    <row r="89" spans="5:11">
      <c r="E89" s="69"/>
      <c r="F89" s="69"/>
      <c r="G89" s="69"/>
      <c r="H89" s="69"/>
      <c r="I89" s="69"/>
      <c r="J89" s="69"/>
      <c r="K89" s="69"/>
    </row>
    <row r="90" spans="5:11">
      <c r="E90" s="69"/>
      <c r="F90" s="69"/>
      <c r="G90" s="69"/>
      <c r="H90" s="69"/>
      <c r="I90" s="69"/>
      <c r="J90" s="69"/>
      <c r="K90" s="69"/>
    </row>
  </sheetData>
  <mergeCells count="29">
    <mergeCell ref="J52:K52"/>
    <mergeCell ref="A6:Q6"/>
    <mergeCell ref="A32:B32"/>
    <mergeCell ref="A33:B33"/>
    <mergeCell ref="C7:D7"/>
    <mergeCell ref="A8:A14"/>
    <mergeCell ref="A15:A30"/>
    <mergeCell ref="A31:B31"/>
    <mergeCell ref="J44:K44"/>
    <mergeCell ref="J48:K48"/>
    <mergeCell ref="J49:K49"/>
    <mergeCell ref="J50:K50"/>
    <mergeCell ref="J51:K51"/>
    <mergeCell ref="J62:K62"/>
    <mergeCell ref="N48:O48"/>
    <mergeCell ref="N51:O51"/>
    <mergeCell ref="N53:O53"/>
    <mergeCell ref="N54:O54"/>
    <mergeCell ref="N55:O55"/>
    <mergeCell ref="N57:O57"/>
    <mergeCell ref="N58:O58"/>
    <mergeCell ref="N59:O59"/>
    <mergeCell ref="N60:O60"/>
    <mergeCell ref="N62:O62"/>
    <mergeCell ref="J54:K54"/>
    <mergeCell ref="J55:K55"/>
    <mergeCell ref="J56:K56"/>
    <mergeCell ref="J57:K57"/>
    <mergeCell ref="J58:K58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Ángel Álvarez Martín</dc:creator>
  <cp:lastModifiedBy>PC</cp:lastModifiedBy>
  <dcterms:created xsi:type="dcterms:W3CDTF">2016-12-13T18:55:03Z</dcterms:created>
  <dcterms:modified xsi:type="dcterms:W3CDTF">2020-11-26T07:20:23Z</dcterms:modified>
</cp:coreProperties>
</file>